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tabRatio="721" activeTab="0"/>
  </bookViews>
  <sheets>
    <sheet name="Modelo Requisição Serv.Direto" sheetId="1" r:id="rId1"/>
    <sheet name="Modelo Prest.Conta Serv.Direto" sheetId="2" r:id="rId2"/>
    <sheet name="Modelo Requisição Superior" sheetId="3" r:id="rId3"/>
    <sheet name="Resumo de valores liberados" sheetId="4" r:id="rId4"/>
    <sheet name="Mod.Prest.Valor liber.por serv " sheetId="5" r:id="rId5"/>
    <sheet name="Explicação dos Campos" sheetId="6" r:id="rId6"/>
  </sheets>
  <definedNames>
    <definedName name="_xlnm.Print_Area" localSheetId="4">'Mod.Prest.Valor liber.por serv '!$A$1:$P$60</definedName>
    <definedName name="_xlnm.Print_Area" localSheetId="1">'Modelo Prest.Conta Serv.Direto'!$A$1:$P$60</definedName>
    <definedName name="_xlnm.Print_Area" localSheetId="0">'Modelo Requisição Serv.Direto'!$A$1:$I$60</definedName>
    <definedName name="_xlnm.Print_Area" localSheetId="2">'Modelo Requisição Superior'!$A$1:$I$60</definedName>
    <definedName name="Excel_BuiltIn_Print_Area" localSheetId="3">'Resumo de valores liberados'!$A$1:$O$36</definedName>
  </definedNames>
  <calcPr fullCalcOnLoad="1"/>
</workbook>
</file>

<file path=xl/sharedStrings.xml><?xml version="1.0" encoding="utf-8"?>
<sst xmlns="http://schemas.openxmlformats.org/spreadsheetml/2006/main" count="476" uniqueCount="196">
  <si>
    <t>MUNICÍPIO DE JAHU</t>
  </si>
  <si>
    <t>REQUISIÇÃO DE NUMERÁRIO</t>
  </si>
  <si>
    <t>RECURSOS DE DIÁRIAS</t>
  </si>
  <si>
    <t>Solicitação para pagamento de diária antecipadas, de acordo com previsto no artigo 7° do Decreto n° 7.347/2018.</t>
  </si>
  <si>
    <t>DADOS DO REQUISITANTE</t>
  </si>
  <si>
    <t>SERVIDOR</t>
  </si>
  <si>
    <t>CPF</t>
  </si>
  <si>
    <t>ORGÃO</t>
  </si>
  <si>
    <t>Sec. Economia e Finanças - Contabilidade</t>
  </si>
  <si>
    <t>CARGO/FUNÇÃO</t>
  </si>
  <si>
    <t xml:space="preserve">FORMA DE LIBERAÇÃO: </t>
  </si>
  <si>
    <t>CAIXA</t>
  </si>
  <si>
    <t>QTDE DIAS</t>
  </si>
  <si>
    <t>CONTA PARA DEPÓSITO DE ADIANTAMENTO</t>
  </si>
  <si>
    <t>BANCO :</t>
  </si>
  <si>
    <t>AGÊNCIA :</t>
  </si>
  <si>
    <t>CONTA :</t>
  </si>
  <si>
    <t>PREVISÃO</t>
  </si>
  <si>
    <t>LOCAL DO DESLOCAMENTO</t>
  </si>
  <si>
    <t>SAÍDA</t>
  </si>
  <si>
    <t>RETORNO</t>
  </si>
  <si>
    <t>VALOR (R$)</t>
  </si>
  <si>
    <t>DATA</t>
  </si>
  <si>
    <t>HORA</t>
  </si>
  <si>
    <t>TOTAL REQUISITADO (R$)</t>
  </si>
  <si>
    <t>Declaro ter pleno conhecimento das normas que regulamentam a concessão de diárias, e que:</t>
  </si>
  <si>
    <t>O valor solicitado acima, ainda que somado aos demais valores percebidos no mês, não ultrapassam o limite de 50% de minha remuneração bruta mensal do mês anterior, conforme estabelecido no artigo 9° do Decreto n° 7.347/2018.</t>
  </si>
  <si>
    <t xml:space="preserve">Jahu, </t>
  </si>
  <si>
    <t>_________________________________</t>
  </si>
  <si>
    <t>Requerente</t>
  </si>
  <si>
    <t>________________________________</t>
  </si>
  <si>
    <t>__________________________________</t>
  </si>
  <si>
    <t>SEC. DE ECONOMIA E FINANÇAS</t>
  </si>
  <si>
    <t>Superior imediato</t>
  </si>
  <si>
    <t>Ordenador de Despesa</t>
  </si>
  <si>
    <t>Diversos</t>
  </si>
  <si>
    <t>O valor solicitado acima, ainda que somado aos demais valores percebidos no mês, não ultrapassam o limite de 50% da  remuneração bruta mensal do mês anterior dos servidores atendidos com essa diária, conforme estabelecido no artigo 9° do Decreto n° 7.347/2018.</t>
  </si>
  <si>
    <t>RELATÓRIO DE DIÁRIAS</t>
  </si>
  <si>
    <t>DADOS DO SERVIDOR</t>
  </si>
  <si>
    <t>NOME</t>
  </si>
  <si>
    <t>RG</t>
  </si>
  <si>
    <t>ÓRGÃO</t>
  </si>
  <si>
    <t>MÊS/ANO</t>
  </si>
  <si>
    <t>REMUNERAÇÃO DO MÊS ANTERIOR</t>
  </si>
  <si>
    <t>LIMITE</t>
  </si>
  <si>
    <t>FINALIDADE / LOCAL</t>
  </si>
  <si>
    <t xml:space="preserve">CÓDIGO LOCAL </t>
  </si>
  <si>
    <t>MEIO DE TRANSPORTE</t>
  </si>
  <si>
    <t>PLACA</t>
  </si>
  <si>
    <t>PERNOITE</t>
  </si>
  <si>
    <t>ALOJAMENTO</t>
  </si>
  <si>
    <t>VALOR</t>
  </si>
  <si>
    <t>Municipal</t>
  </si>
  <si>
    <t>CPV-4500</t>
  </si>
  <si>
    <t>NÃO</t>
  </si>
  <si>
    <t>EMPENHO:</t>
  </si>
  <si>
    <t xml:space="preserve">TOTAL DE DIÁRIAS </t>
  </si>
  <si>
    <t>Declaro que a importância recebida a titulo de diárias durante o mês declarado não ultrapassou o limite previsto no  artigo 9° no Decreto n° 7.347/2018 e que cumpri fielmente o regulamento das diárias.</t>
  </si>
  <si>
    <t>DIÁRIA GLOSADAS (-)</t>
  </si>
  <si>
    <t>DIÁRIA ANTECIPADA</t>
  </si>
  <si>
    <t>TOTAL A RESTITUIR</t>
  </si>
  <si>
    <t>SUPERIOR IMEDIATO</t>
  </si>
  <si>
    <t>Ordenei o deslocamento e atesto a frequência do Funcionário/Servidor:</t>
  </si>
  <si>
    <t>Data:</t>
  </si>
  <si>
    <t>___________________________</t>
  </si>
  <si>
    <t>________________________________________</t>
  </si>
  <si>
    <t>Servidor</t>
  </si>
  <si>
    <t>TABELA DE VALORES DA DIÁRIA</t>
  </si>
  <si>
    <t>CÓDIGO</t>
  </si>
  <si>
    <t>LOCAL DE DESLOCAMENTO</t>
  </si>
  <si>
    <t>DESLOCAMENTO</t>
  </si>
  <si>
    <t>REGRESSO</t>
  </si>
  <si>
    <t>13 h / 18h59</t>
  </si>
  <si>
    <t>A PARTIR 19h</t>
  </si>
  <si>
    <t>Distrito Federal</t>
  </si>
  <si>
    <t>Demais Capitais de Estado</t>
  </si>
  <si>
    <t>Igual ou Superior a 200.000 habit., e mais de 70 Km</t>
  </si>
  <si>
    <t>Demais Municípios</t>
  </si>
  <si>
    <t>VALOR LIBERADO</t>
  </si>
  <si>
    <t>TOTAL GASTO</t>
  </si>
  <si>
    <t>RESTITUIR</t>
  </si>
  <si>
    <t>TOTAL DE DIÁRIAS</t>
  </si>
  <si>
    <t>Campo</t>
  </si>
  <si>
    <t>Tipo de Formulário</t>
  </si>
  <si>
    <t>Finalidade</t>
  </si>
  <si>
    <t>Modelo Servidor Direto</t>
  </si>
  <si>
    <t>Nome do responsável pela retirada de valores de diárias que deverá ser o próprio servidor que utilizará os recursos</t>
  </si>
  <si>
    <t>Número cadastro pessoa fisica do servidor</t>
  </si>
  <si>
    <t>Orgão</t>
  </si>
  <si>
    <t>Local que o servidor trabalha: secretaria / departamento ou seção</t>
  </si>
  <si>
    <t>Cargo ou Função</t>
  </si>
  <si>
    <t>Nome do cargo ou função do servidor</t>
  </si>
  <si>
    <t>Forma de liberação</t>
  </si>
  <si>
    <t>Caixa ou Banco</t>
  </si>
  <si>
    <t>Banco / Agência / Conta</t>
  </si>
  <si>
    <t>Dados da conta bancaria de adiantamento, caso a escolha de liberação seja banco</t>
  </si>
  <si>
    <t>QTDE Dias</t>
  </si>
  <si>
    <t>Total de dias a viajar</t>
  </si>
  <si>
    <t>Local do Deslocamento</t>
  </si>
  <si>
    <t>Nomes dos lugares a viajar</t>
  </si>
  <si>
    <t>Saída (data e hora)</t>
  </si>
  <si>
    <t>Datas e horários de saídas previstos</t>
  </si>
  <si>
    <t>Retorno (data e hora)</t>
  </si>
  <si>
    <t>Datas e horários de retornos previstos</t>
  </si>
  <si>
    <t>Valor</t>
  </si>
  <si>
    <t>Valor da diária conforme tabela de diária</t>
  </si>
  <si>
    <t>Total Requisitado</t>
  </si>
  <si>
    <t>Soma automática de todas as diárias</t>
  </si>
  <si>
    <t>Justificativa</t>
  </si>
  <si>
    <t>Descrever claramente como serão utilizados os recursos</t>
  </si>
  <si>
    <t>Nome do responsável pela diária</t>
  </si>
  <si>
    <t>Superior Imediato</t>
  </si>
  <si>
    <t>Superior responsável por assinar junto com o requerente</t>
  </si>
  <si>
    <t>Ordenador de despesa</t>
  </si>
  <si>
    <t>Pessoa responsável por liberar os valores</t>
  </si>
  <si>
    <t>Modelo Superior</t>
  </si>
  <si>
    <t>Nome do responsável pela retirada de valores que deverá ser sempre servidor. A requisição é feita em nome do Superior que retirará valores para diversos servidores.</t>
  </si>
  <si>
    <t>Superior</t>
  </si>
  <si>
    <t>Nome</t>
  </si>
  <si>
    <t>Modelo Prestação de Contas</t>
  </si>
  <si>
    <t>Nome do Servidor que utilizou a diária</t>
  </si>
  <si>
    <t>Número do registro geral do servidor</t>
  </si>
  <si>
    <t>Mês/Ano</t>
  </si>
  <si>
    <t>Competência do Salário que deverá ser referente ao mês anterior ao da requsição</t>
  </si>
  <si>
    <t>Remuneração do Mês anterior</t>
  </si>
  <si>
    <t>Valor da remuneração Bruta do mês anterior</t>
  </si>
  <si>
    <t>Limite</t>
  </si>
  <si>
    <t>Valor máximo permitido, automático</t>
  </si>
  <si>
    <t>Finalidade / Local</t>
  </si>
  <si>
    <t>Motivo da utilização da nota, que deve ser claro e também informar o destino</t>
  </si>
  <si>
    <t>Código Local</t>
  </si>
  <si>
    <t>Código referente a tabela de valores da diária</t>
  </si>
  <si>
    <t>Meio de Transporte</t>
  </si>
  <si>
    <t>Tipo de veiculo utilizado para a diária (municipal, particular, outros)</t>
  </si>
  <si>
    <t>Placa</t>
  </si>
  <si>
    <t>Número da placa do veículo utilizado para a diária</t>
  </si>
  <si>
    <t>Datas e horários de saídas</t>
  </si>
  <si>
    <t>Chegada</t>
  </si>
  <si>
    <t>Horários de chegada</t>
  </si>
  <si>
    <t>Pernoite</t>
  </si>
  <si>
    <t>Informar se foi utilizado o recurso com hospedagem</t>
  </si>
  <si>
    <t>Alojamento</t>
  </si>
  <si>
    <t>Informar se o servidor ficou alojado</t>
  </si>
  <si>
    <t>Total de Diárias</t>
  </si>
  <si>
    <t>Diária Glosadas</t>
  </si>
  <si>
    <t>Digitar somente quando a viagem não for justificada</t>
  </si>
  <si>
    <t>Diária Antecipada</t>
  </si>
  <si>
    <t>Digitar o valor solicitado na requisição</t>
  </si>
  <si>
    <t>Total a Restituir</t>
  </si>
  <si>
    <t>Valor automático, que deverá ser restituido no caixa</t>
  </si>
  <si>
    <t>Nome do ordenador do deslocamento e que atesta a frequência do Funcionário/Servidor</t>
  </si>
  <si>
    <t>Tabela de Valores da Diária</t>
  </si>
  <si>
    <t>Tabela de valores de diárias, que define o valor por local  de deslocamento, período, com ou sem pernoite/alojamento.</t>
  </si>
  <si>
    <t>Observação: Utilizar a planilha “Resumo de Valores liberados” somente quando um superior retirar valores para vários servidores</t>
  </si>
  <si>
    <t>Resumo de Valores liberados</t>
  </si>
  <si>
    <t>Nome do Servidor da Requisição “Modelo Superior”</t>
  </si>
  <si>
    <t xml:space="preserve">Nome do Servidor que foi liberado o recurso </t>
  </si>
  <si>
    <t>Valor Liberado</t>
  </si>
  <si>
    <t>Total liberado por servidor</t>
  </si>
  <si>
    <t>Total Gasto</t>
  </si>
  <si>
    <t>Total gasto com diárias por servidor</t>
  </si>
  <si>
    <t>Restituir</t>
  </si>
  <si>
    <t>Valor automático (Valor Liberado – Total Gasto)</t>
  </si>
  <si>
    <t>Soma automática de todas as diárias utilizadas pelos servidores</t>
  </si>
  <si>
    <t>Secretaria de Economia e Finanças</t>
  </si>
  <si>
    <t>33.823.852-72</t>
  </si>
  <si>
    <t>BANCO</t>
  </si>
  <si>
    <t>Solicitação para pagamento de diárias antecipadas, de acordo com previsto no artigo 7° do Decreto n° 7.347/2018.</t>
  </si>
  <si>
    <t>Secretaria de Saúde</t>
  </si>
  <si>
    <t>_________________________________________</t>
  </si>
  <si>
    <t>São Paulo / SP</t>
  </si>
  <si>
    <t>111.222.333-00</t>
  </si>
  <si>
    <t>11.111.111-22</t>
  </si>
  <si>
    <t>JOÃO DA SILVA</t>
  </si>
  <si>
    <t>(NOME DO SECRETÁRIO POR EXTENSO)</t>
  </si>
  <si>
    <t>(NOME DO SECRETÁRIO P.EXTENSO)</t>
  </si>
  <si>
    <t>JOSÉ MARIA DOS SANTOS</t>
  </si>
  <si>
    <t>JUSTIFICATIVA : Diárias para motoristas da Secretaria de Saúde objetivando o transporte de pacientes e de funcionários para municípios diversos. Para utilização no período de 25/01/2022 a 24/02/2022.</t>
  </si>
  <si>
    <t>01/2022</t>
  </si>
  <si>
    <t>DIRETOR</t>
  </si>
  <si>
    <t>Motorista</t>
  </si>
  <si>
    <t>Agente Administrativo</t>
  </si>
  <si>
    <t>SIDNEY MAGALHÃES</t>
  </si>
  <si>
    <t>Ordenador de Despesas</t>
  </si>
  <si>
    <t>SECRETÁRIO MUNICIPAL DE SAÚDE</t>
  </si>
  <si>
    <t>JOSÉ MARIA DOS SANTOS  (Motorista)</t>
  </si>
  <si>
    <t>Ordenei o deslocamento e atesto a frequência do(s) Funcionário(s)/Servidor(es):</t>
  </si>
  <si>
    <t>Transporte de pacientes</t>
  </si>
  <si>
    <t>23.999.777-0</t>
  </si>
  <si>
    <t>200.333.444-65</t>
  </si>
  <si>
    <t xml:space="preserve">Motivo do Deslocamento (Justificativa): Diária para despesas de viagens com transporte de pacientes nos dias 25, 26 e 27/01/2022 ao Hospital das Clínicas, em São Paulo. </t>
  </si>
  <si>
    <t>789.456.321-00</t>
  </si>
  <si>
    <t>FERNANDA GALVÃO</t>
  </si>
  <si>
    <t>JUSTIFICATIVA: Viagem para participação em curso (nome do curso) XXXXXX XXXXX XXXXX realizado (local) XXXXXX, no dia (data) XX/XX/XX, em local (cidade) XXXXXX.</t>
  </si>
  <si>
    <t>Motivo do Deslocamento (Justificativa): Viagem para participação em curso (nome do curso) XXXXXX XXXXX XXXXX, realizado (local) XXXXXX, no dia (data) XX/XX/XX, em local (cidade) XXXXXX.</t>
  </si>
  <si>
    <t>Participação em curso (nome do curso) XXXXXX XXXXX XXXXX, realizado (local) XXXXXX, no dia (data) XX/XX/XX, em local (cidade) XXXXXX.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</si>
</sst>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.00_);_(&quot;R$ &quot;* \(#,##0.00\);_(&quot;R$ &quot;* \-??_);_(@_)"/>
    <numFmt numFmtId="171" formatCode="_(* #,##0.00_);_(* \(#,##0.00\);_(* \-??_);_(@_)"/>
    <numFmt numFmtId="172" formatCode="[$R$-416]\ #,##0.00;[Red]\-[$R$-416]\ #,##0.00"/>
    <numFmt numFmtId="173" formatCode="d&quot; de &quot;mmmm&quot; de &quot;yyyy"/>
    <numFmt numFmtId="174" formatCode="mm/yy"/>
    <numFmt numFmtId="175" formatCode="dd/mm/yy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4"/>
      <name val="Tahoma"/>
      <family val="2"/>
    </font>
    <font>
      <b/>
      <sz val="12"/>
      <name val="Arial"/>
      <family val="2"/>
    </font>
    <font>
      <b/>
      <sz val="9.5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b/>
      <u val="single"/>
      <sz val="14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 style="hair">
        <color indexed="8"/>
      </bottom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/>
    </border>
    <border>
      <left style="thin"/>
      <right/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>
      <alignment/>
      <protection/>
    </xf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17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10" xfId="0" applyFont="1" applyBorder="1" applyAlignment="1">
      <alignment vertical="top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20" fontId="6" fillId="0" borderId="15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20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70" fontId="4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175" fontId="11" fillId="0" borderId="14" xfId="0" applyNumberFormat="1" applyFont="1" applyBorder="1" applyAlignment="1">
      <alignment horizontal="center" vertical="center"/>
    </xf>
    <xf numFmtId="20" fontId="11" fillId="0" borderId="14" xfId="0" applyNumberFormat="1" applyFont="1" applyBorder="1" applyAlignment="1">
      <alignment horizontal="center" vertical="center"/>
    </xf>
    <xf numFmtId="171" fontId="11" fillId="0" borderId="14" xfId="54" applyFont="1" applyFill="1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5" fillId="0" borderId="22" xfId="44" applyFont="1" applyBorder="1" applyAlignment="1">
      <alignment horizontal="center"/>
      <protection/>
    </xf>
    <xf numFmtId="170" fontId="16" fillId="0" borderId="10" xfId="47" applyFont="1" applyBorder="1">
      <alignment/>
      <protection/>
    </xf>
    <xf numFmtId="0" fontId="15" fillId="0" borderId="22" xfId="44" applyFont="1" applyBorder="1" applyAlignment="1">
      <alignment horizontal="center" vertical="center" wrapText="1"/>
      <protection/>
    </xf>
    <xf numFmtId="170" fontId="16" fillId="0" borderId="10" xfId="47" applyFont="1" applyBorder="1" applyAlignment="1">
      <alignment vertical="center"/>
      <protection/>
    </xf>
    <xf numFmtId="0" fontId="15" fillId="0" borderId="23" xfId="44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4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6" fillId="0" borderId="25" xfId="0" applyFont="1" applyBorder="1" applyAlignment="1">
      <alignment vertical="top" wrapText="1"/>
    </xf>
    <xf numFmtId="0" fontId="4" fillId="34" borderId="14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top" wrapText="1"/>
    </xf>
    <xf numFmtId="0" fontId="4" fillId="35" borderId="14" xfId="0" applyFont="1" applyFill="1" applyBorder="1" applyAlignment="1">
      <alignment/>
    </xf>
    <xf numFmtId="0" fontId="6" fillId="35" borderId="14" xfId="0" applyFont="1" applyFill="1" applyBorder="1" applyAlignment="1">
      <alignment horizontal="left"/>
    </xf>
    <xf numFmtId="0" fontId="6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43" fontId="0" fillId="0" borderId="0" xfId="0" applyNumberFormat="1" applyAlignment="1">
      <alignment/>
    </xf>
    <xf numFmtId="43" fontId="6" fillId="0" borderId="0" xfId="0" applyNumberFormat="1" applyFont="1" applyBorder="1" applyAlignment="1">
      <alignment/>
    </xf>
    <xf numFmtId="175" fontId="11" fillId="0" borderId="16" xfId="0" applyNumberFormat="1" applyFont="1" applyBorder="1" applyAlignment="1">
      <alignment horizontal="center" vertical="center"/>
    </xf>
    <xf numFmtId="20" fontId="11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175" fontId="6" fillId="0" borderId="14" xfId="0" applyNumberFormat="1" applyFont="1" applyBorder="1" applyAlignment="1">
      <alignment horizontal="center" vertical="center"/>
    </xf>
    <xf numFmtId="20" fontId="6" fillId="0" borderId="14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49" fontId="6" fillId="0" borderId="27" xfId="0" applyNumberFormat="1" applyFont="1" applyBorder="1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 wrapText="1"/>
    </xf>
    <xf numFmtId="171" fontId="6" fillId="0" borderId="15" xfId="63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right"/>
    </xf>
    <xf numFmtId="171" fontId="4" fillId="0" borderId="33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4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173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74" fontId="6" fillId="0" borderId="25" xfId="0" applyNumberFormat="1" applyFont="1" applyBorder="1" applyAlignment="1">
      <alignment horizontal="center" vertical="top" wrapText="1"/>
    </xf>
    <xf numFmtId="174" fontId="6" fillId="0" borderId="26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170" fontId="10" fillId="0" borderId="14" xfId="47" applyFont="1" applyBorder="1" applyAlignment="1">
      <alignment vertical="center"/>
      <protection/>
    </xf>
    <xf numFmtId="170" fontId="6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0" fontId="12" fillId="36" borderId="42" xfId="47" applyFont="1" applyFill="1" applyBorder="1">
      <alignment/>
      <protection/>
    </xf>
    <xf numFmtId="0" fontId="4" fillId="36" borderId="43" xfId="0" applyFont="1" applyFill="1" applyBorder="1" applyAlignment="1">
      <alignment horizontal="right"/>
    </xf>
    <xf numFmtId="0" fontId="4" fillId="36" borderId="44" xfId="0" applyFont="1" applyFill="1" applyBorder="1" applyAlignment="1">
      <alignment horizontal="right"/>
    </xf>
    <xf numFmtId="0" fontId="4" fillId="36" borderId="45" xfId="0" applyFont="1" applyFill="1" applyBorder="1" applyAlignment="1">
      <alignment horizontal="right"/>
    </xf>
    <xf numFmtId="0" fontId="4" fillId="36" borderId="10" xfId="0" applyFont="1" applyFill="1" applyBorder="1" applyAlignment="1">
      <alignment horizontal="left"/>
    </xf>
    <xf numFmtId="0" fontId="4" fillId="36" borderId="46" xfId="0" applyFont="1" applyFill="1" applyBorder="1" applyAlignment="1">
      <alignment horizontal="left"/>
    </xf>
    <xf numFmtId="0" fontId="6" fillId="0" borderId="30" xfId="0" applyFont="1" applyBorder="1" applyAlignment="1">
      <alignment horizontal="left" vertical="top" wrapText="1"/>
    </xf>
    <xf numFmtId="170" fontId="12" fillId="36" borderId="10" xfId="47" applyFont="1" applyFill="1" applyBorder="1">
      <alignment/>
      <protection/>
    </xf>
    <xf numFmtId="173" fontId="6" fillId="0" borderId="0" xfId="0" applyNumberFormat="1" applyFont="1" applyBorder="1" applyAlignment="1">
      <alignment horizontal="center"/>
    </xf>
    <xf numFmtId="0" fontId="4" fillId="36" borderId="47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5" fillId="0" borderId="22" xfId="44" applyFont="1" applyBorder="1" applyAlignment="1">
      <alignment horizontal="center" vertical="center"/>
      <protection/>
    </xf>
    <xf numFmtId="0" fontId="15" fillId="0" borderId="46" xfId="44" applyFont="1" applyBorder="1" applyAlignment="1">
      <alignment horizontal="center" vertical="center" wrapText="1"/>
      <protection/>
    </xf>
    <xf numFmtId="0" fontId="15" fillId="0" borderId="10" xfId="44" applyFont="1" applyBorder="1" applyAlignment="1">
      <alignment horizontal="center"/>
      <protection/>
    </xf>
    <xf numFmtId="0" fontId="13" fillId="0" borderId="10" xfId="0" applyFont="1" applyBorder="1" applyAlignment="1">
      <alignment horizontal="center" vertical="center" wrapText="1"/>
    </xf>
    <xf numFmtId="0" fontId="16" fillId="0" borderId="10" xfId="44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6" fillId="0" borderId="46" xfId="44" applyFont="1" applyBorder="1" applyAlignment="1">
      <alignment horizontal="left"/>
      <protection/>
    </xf>
    <xf numFmtId="170" fontId="16" fillId="0" borderId="10" xfId="47" applyFont="1" applyFill="1" applyBorder="1" applyAlignment="1" applyProtection="1">
      <alignment horizontal="center"/>
      <protection/>
    </xf>
    <xf numFmtId="170" fontId="16" fillId="0" borderId="10" xfId="47" applyFont="1" applyBorder="1">
      <alignment/>
      <protection/>
    </xf>
    <xf numFmtId="0" fontId="0" fillId="0" borderId="0" xfId="0" applyBorder="1" applyAlignment="1">
      <alignment/>
    </xf>
    <xf numFmtId="170" fontId="16" fillId="0" borderId="46" xfId="47" applyFont="1" applyBorder="1" applyAlignment="1">
      <alignment horizontal="center"/>
      <protection/>
    </xf>
    <xf numFmtId="170" fontId="16" fillId="0" borderId="48" xfId="47" applyFont="1" applyBorder="1" applyAlignment="1">
      <alignment horizontal="center"/>
      <protection/>
    </xf>
    <xf numFmtId="170" fontId="16" fillId="0" borderId="42" xfId="47" applyFont="1" applyBorder="1" applyAlignment="1">
      <alignment horizontal="center"/>
      <protection/>
    </xf>
    <xf numFmtId="170" fontId="16" fillId="0" borderId="10" xfId="47" applyFont="1" applyBorder="1" applyAlignment="1">
      <alignment vertical="center"/>
      <protection/>
    </xf>
    <xf numFmtId="170" fontId="16" fillId="0" borderId="46" xfId="47" applyFont="1" applyBorder="1" applyAlignment="1">
      <alignment horizontal="center" vertical="center"/>
      <protection/>
    </xf>
    <xf numFmtId="170" fontId="16" fillId="0" borderId="48" xfId="47" applyFont="1" applyBorder="1" applyAlignment="1">
      <alignment horizontal="center" vertical="center"/>
      <protection/>
    </xf>
    <xf numFmtId="170" fontId="16" fillId="0" borderId="42" xfId="47" applyFont="1" applyBorder="1" applyAlignment="1">
      <alignment horizontal="center" vertical="center"/>
      <protection/>
    </xf>
    <xf numFmtId="0" fontId="16" fillId="0" borderId="49" xfId="44" applyFont="1" applyBorder="1" applyAlignment="1">
      <alignment horizontal="left"/>
      <protection/>
    </xf>
    <xf numFmtId="0" fontId="6" fillId="0" borderId="3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6" fillId="0" borderId="46" xfId="44" applyFont="1" applyBorder="1" applyAlignment="1">
      <alignment horizontal="left" vertical="top" wrapText="1"/>
      <protection/>
    </xf>
    <xf numFmtId="170" fontId="16" fillId="0" borderId="10" xfId="47" applyFont="1" applyFill="1" applyBorder="1" applyAlignment="1" applyProtection="1">
      <alignment horizontal="center" vertical="center" wrapText="1"/>
      <protection/>
    </xf>
    <xf numFmtId="0" fontId="17" fillId="0" borderId="10" xfId="44" applyFont="1" applyBorder="1" applyAlignment="1">
      <alignment horizontal="center"/>
      <protection/>
    </xf>
    <xf numFmtId="0" fontId="11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left" vertical="center" wrapText="1"/>
    </xf>
    <xf numFmtId="170" fontId="12" fillId="36" borderId="21" xfId="47" applyFont="1" applyFill="1" applyBorder="1">
      <alignment/>
      <protection/>
    </xf>
    <xf numFmtId="170" fontId="12" fillId="36" borderId="50" xfId="47" applyFont="1" applyFill="1" applyBorder="1">
      <alignment/>
      <protection/>
    </xf>
    <xf numFmtId="0" fontId="6" fillId="0" borderId="5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/>
    </xf>
    <xf numFmtId="0" fontId="4" fillId="36" borderId="56" xfId="0" applyFont="1" applyFill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27" xfId="0" applyFont="1" applyBorder="1" applyAlignment="1">
      <alignment horizontal="center" vertical="top"/>
    </xf>
    <xf numFmtId="0" fontId="6" fillId="0" borderId="55" xfId="0" applyFont="1" applyBorder="1" applyAlignment="1">
      <alignment horizontal="center" vertical="center" wrapText="1"/>
    </xf>
    <xf numFmtId="171" fontId="6" fillId="0" borderId="58" xfId="63" applyFont="1" applyFill="1" applyBorder="1" applyAlignment="1" applyProtection="1">
      <alignment horizontal="center" vertical="center" wrapText="1"/>
      <protection/>
    </xf>
    <xf numFmtId="171" fontId="6" fillId="0" borderId="14" xfId="63" applyFont="1" applyFill="1" applyBorder="1" applyAlignment="1" applyProtection="1">
      <alignment horizontal="center" vertical="center" wrapText="1"/>
      <protection/>
    </xf>
    <xf numFmtId="171" fontId="6" fillId="0" borderId="56" xfId="63" applyFont="1" applyFill="1" applyBorder="1" applyAlignment="1" applyProtection="1">
      <alignment horizontal="center" vertical="center" wrapText="1"/>
      <protection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172" fontId="6" fillId="0" borderId="56" xfId="0" applyNumberFormat="1" applyFont="1" applyBorder="1" applyAlignment="1">
      <alignment horizontal="center" vertical="center" wrapText="1"/>
    </xf>
    <xf numFmtId="172" fontId="6" fillId="0" borderId="59" xfId="0" applyNumberFormat="1" applyFont="1" applyBorder="1" applyAlignment="1">
      <alignment horizontal="center" vertical="center" wrapText="1"/>
    </xf>
    <xf numFmtId="0" fontId="4" fillId="36" borderId="60" xfId="0" applyFont="1" applyFill="1" applyBorder="1" applyAlignment="1">
      <alignment horizontal="right"/>
    </xf>
    <xf numFmtId="0" fontId="4" fillId="36" borderId="61" xfId="0" applyFont="1" applyFill="1" applyBorder="1" applyAlignment="1">
      <alignment horizontal="right"/>
    </xf>
    <xf numFmtId="171" fontId="4" fillId="0" borderId="62" xfId="0" applyNumberFormat="1" applyFont="1" applyBorder="1" applyAlignment="1">
      <alignment/>
    </xf>
    <xf numFmtId="171" fontId="4" fillId="0" borderId="63" xfId="0" applyNumberFormat="1" applyFont="1" applyBorder="1" applyAlignment="1">
      <alignment/>
    </xf>
    <xf numFmtId="0" fontId="6" fillId="0" borderId="15" xfId="0" applyFont="1" applyBorder="1" applyAlignment="1">
      <alignment vertical="top" wrapText="1"/>
    </xf>
    <xf numFmtId="172" fontId="6" fillId="0" borderId="14" xfId="0" applyNumberFormat="1" applyFont="1" applyBorder="1" applyAlignment="1">
      <alignment vertical="center" wrapText="1"/>
    </xf>
    <xf numFmtId="174" fontId="6" fillId="0" borderId="14" xfId="0" applyNumberFormat="1" applyFont="1" applyBorder="1" applyAlignment="1">
      <alignment vertical="center" wrapText="1"/>
    </xf>
    <xf numFmtId="172" fontId="6" fillId="0" borderId="24" xfId="0" applyNumberFormat="1" applyFont="1" applyBorder="1" applyAlignment="1">
      <alignment horizontal="righ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0" borderId="64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6" fillId="0" borderId="65" xfId="0" applyFont="1" applyBorder="1" applyAlignment="1">
      <alignment horizontal="left" wrapText="1"/>
    </xf>
    <xf numFmtId="0" fontId="0" fillId="0" borderId="65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14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Currency" xfId="45"/>
    <cellStyle name="Currency [0]" xfId="46"/>
    <cellStyle name="Moeda 2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742950</xdr:colOff>
      <xdr:row>8</xdr:row>
      <xdr:rowOff>9525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8</xdr:row>
      <xdr:rowOff>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53</xdr:row>
      <xdr:rowOff>38100</xdr:rowOff>
    </xdr:from>
    <xdr:to>
      <xdr:col>5</xdr:col>
      <xdr:colOff>285750</xdr:colOff>
      <xdr:row>53</xdr:row>
      <xdr:rowOff>238125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4992350"/>
          <a:ext cx="885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53</xdr:row>
      <xdr:rowOff>38100</xdr:rowOff>
    </xdr:from>
    <xdr:to>
      <xdr:col>7</xdr:col>
      <xdr:colOff>381000</xdr:colOff>
      <xdr:row>53</xdr:row>
      <xdr:rowOff>238125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14992350"/>
          <a:ext cx="752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49</xdr:row>
      <xdr:rowOff>19050</xdr:rowOff>
    </xdr:from>
    <xdr:to>
      <xdr:col>15</xdr:col>
      <xdr:colOff>685800</xdr:colOff>
      <xdr:row>50</xdr:row>
      <xdr:rowOff>981075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6515100" y="13430250"/>
          <a:ext cx="39338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RECEBIMENTO DA PRESTAÇÃO DE CONTAS - Controle Interno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Declaro  ter recebido a prestação de contas que será submetida à análise do Controlador Interno.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Responsável: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</a:t>
          </a:r>
        </a:p>
      </xdr:txBody>
    </xdr:sp>
    <xdr:clientData/>
  </xdr:twoCellAnchor>
  <xdr:twoCellAnchor>
    <xdr:from>
      <xdr:col>10</xdr:col>
      <xdr:colOff>228600</xdr:colOff>
      <xdr:row>50</xdr:row>
      <xdr:rowOff>828675</xdr:rowOff>
    </xdr:from>
    <xdr:to>
      <xdr:col>14</xdr:col>
      <xdr:colOff>609600</xdr:colOff>
      <xdr:row>50</xdr:row>
      <xdr:rowOff>828675</xdr:rowOff>
    </xdr:to>
    <xdr:sp>
      <xdr:nvSpPr>
        <xdr:cNvPr id="5" name="Conector reto 6"/>
        <xdr:cNvSpPr>
          <a:spLocks/>
        </xdr:cNvSpPr>
      </xdr:nvSpPr>
      <xdr:spPr>
        <a:xfrm>
          <a:off x="7362825" y="144303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742950</xdr:colOff>
      <xdr:row>8</xdr:row>
      <xdr:rowOff>9525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5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8</xdr:row>
      <xdr:rowOff>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53</xdr:row>
      <xdr:rowOff>38100</xdr:rowOff>
    </xdr:from>
    <xdr:to>
      <xdr:col>5</xdr:col>
      <xdr:colOff>285750</xdr:colOff>
      <xdr:row>53</xdr:row>
      <xdr:rowOff>238125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14620875"/>
          <a:ext cx="885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53</xdr:row>
      <xdr:rowOff>38100</xdr:rowOff>
    </xdr:from>
    <xdr:to>
      <xdr:col>7</xdr:col>
      <xdr:colOff>381000</xdr:colOff>
      <xdr:row>53</xdr:row>
      <xdr:rowOff>238125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14620875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49</xdr:row>
      <xdr:rowOff>19050</xdr:rowOff>
    </xdr:from>
    <xdr:to>
      <xdr:col>15</xdr:col>
      <xdr:colOff>695325</xdr:colOff>
      <xdr:row>50</xdr:row>
      <xdr:rowOff>981075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6534150" y="13058775"/>
          <a:ext cx="39338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RECEBIMENTO DA PRESTAÇÃO DE CONTAS - Controle Interno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Declaro  ter recebido a prestação de contas que será submetida à análise do Controlador Interno.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Responsável: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</a:t>
          </a:r>
        </a:p>
      </xdr:txBody>
    </xdr:sp>
    <xdr:clientData/>
  </xdr:twoCellAnchor>
  <xdr:twoCellAnchor>
    <xdr:from>
      <xdr:col>10</xdr:col>
      <xdr:colOff>228600</xdr:colOff>
      <xdr:row>50</xdr:row>
      <xdr:rowOff>828675</xdr:rowOff>
    </xdr:from>
    <xdr:to>
      <xdr:col>14</xdr:col>
      <xdr:colOff>609600</xdr:colOff>
      <xdr:row>50</xdr:row>
      <xdr:rowOff>828675</xdr:rowOff>
    </xdr:to>
    <xdr:sp>
      <xdr:nvSpPr>
        <xdr:cNvPr id="5" name="Conector reto 6"/>
        <xdr:cNvSpPr>
          <a:spLocks/>
        </xdr:cNvSpPr>
      </xdr:nvSpPr>
      <xdr:spPr>
        <a:xfrm>
          <a:off x="7372350" y="140589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53</xdr:row>
      <xdr:rowOff>38100</xdr:rowOff>
    </xdr:from>
    <xdr:to>
      <xdr:col>5</xdr:col>
      <xdr:colOff>285750</xdr:colOff>
      <xdr:row>53</xdr:row>
      <xdr:rowOff>238125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14620875"/>
          <a:ext cx="885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53</xdr:row>
      <xdr:rowOff>38100</xdr:rowOff>
    </xdr:from>
    <xdr:to>
      <xdr:col>7</xdr:col>
      <xdr:colOff>381000</xdr:colOff>
      <xdr:row>53</xdr:row>
      <xdr:rowOff>238125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14620875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70" zoomScaleNormal="70" zoomScalePageLayoutView="0" workbookViewId="0" topLeftCell="A36">
      <selection activeCell="A41" sqref="A41:I46"/>
    </sheetView>
  </sheetViews>
  <sheetFormatPr defaultColWidth="11.57421875" defaultRowHeight="12.75"/>
  <cols>
    <col min="1" max="1" width="11.57421875" style="0" customWidth="1"/>
    <col min="2" max="2" width="14.28125" style="0" customWidth="1"/>
    <col min="3" max="3" width="13.140625" style="0" customWidth="1"/>
    <col min="4" max="6" width="14.28125" style="0" customWidth="1"/>
    <col min="7" max="8" width="12.7109375" style="0" customWidth="1"/>
    <col min="9" max="9" width="15.57421875" style="0" customWidth="1"/>
  </cols>
  <sheetData>
    <row r="1" spans="3:8" ht="12.75">
      <c r="C1" s="75" t="s">
        <v>0</v>
      </c>
      <c r="D1" s="75"/>
      <c r="E1" s="75"/>
      <c r="F1" s="75"/>
      <c r="G1" s="75"/>
      <c r="H1" s="75"/>
    </row>
    <row r="2" spans="3:8" ht="12.75">
      <c r="C2" s="75"/>
      <c r="D2" s="75"/>
      <c r="E2" s="75"/>
      <c r="F2" s="75"/>
      <c r="G2" s="75"/>
      <c r="H2" s="75"/>
    </row>
    <row r="3" spans="3:8" ht="12.75">
      <c r="C3" s="76" t="s">
        <v>164</v>
      </c>
      <c r="D3" s="76"/>
      <c r="E3" s="76"/>
      <c r="F3" s="76"/>
      <c r="G3" s="76"/>
      <c r="H3" s="76"/>
    </row>
    <row r="4" spans="3:8" ht="12.75">
      <c r="C4" s="76"/>
      <c r="D4" s="76"/>
      <c r="E4" s="76"/>
      <c r="F4" s="76"/>
      <c r="G4" s="76"/>
      <c r="H4" s="76"/>
    </row>
    <row r="5" spans="3:8" ht="12.75">
      <c r="C5" s="76"/>
      <c r="D5" s="76"/>
      <c r="E5" s="76"/>
      <c r="F5" s="76"/>
      <c r="G5" s="76"/>
      <c r="H5" s="76"/>
    </row>
    <row r="7" spans="3:8" ht="15">
      <c r="C7" s="77" t="s">
        <v>1</v>
      </c>
      <c r="D7" s="77"/>
      <c r="E7" s="77"/>
      <c r="F7" s="77"/>
      <c r="G7" s="77"/>
      <c r="H7" s="77"/>
    </row>
    <row r="8" spans="3:8" ht="15">
      <c r="C8" s="77" t="s">
        <v>2</v>
      </c>
      <c r="D8" s="77"/>
      <c r="E8" s="77"/>
      <c r="F8" s="77"/>
      <c r="G8" s="77"/>
      <c r="H8" s="77"/>
    </row>
    <row r="11" spans="1:9" ht="12.75">
      <c r="A11" s="78" t="s">
        <v>3</v>
      </c>
      <c r="B11" s="78"/>
      <c r="C11" s="78"/>
      <c r="D11" s="78"/>
      <c r="E11" s="78"/>
      <c r="F11" s="78"/>
      <c r="G11" s="78"/>
      <c r="H11" s="78"/>
      <c r="I11" s="78"/>
    </row>
    <row r="13" spans="1:9" ht="13.5" customHeight="1">
      <c r="A13" s="81" t="s">
        <v>4</v>
      </c>
      <c r="B13" s="81"/>
      <c r="C13" s="81"/>
      <c r="D13" s="81"/>
      <c r="E13" s="81"/>
      <c r="F13" s="81"/>
      <c r="G13" s="81"/>
      <c r="H13" s="81"/>
      <c r="I13" s="81"/>
    </row>
    <row r="14" spans="1:9" ht="13.5" customHeight="1">
      <c r="A14" s="80" t="s">
        <v>5</v>
      </c>
      <c r="B14" s="80"/>
      <c r="C14" s="80"/>
      <c r="D14" s="80"/>
      <c r="E14" s="80" t="s">
        <v>6</v>
      </c>
      <c r="F14" s="80"/>
      <c r="G14" s="80"/>
      <c r="H14" s="80" t="s">
        <v>7</v>
      </c>
      <c r="I14" s="80"/>
    </row>
    <row r="15" spans="1:9" ht="9.75" customHeight="1">
      <c r="A15" s="82" t="s">
        <v>173</v>
      </c>
      <c r="B15" s="82"/>
      <c r="C15" s="82"/>
      <c r="D15" s="82"/>
      <c r="E15" s="83" t="s">
        <v>191</v>
      </c>
      <c r="F15" s="84"/>
      <c r="G15" s="85"/>
      <c r="H15" s="79" t="s">
        <v>164</v>
      </c>
      <c r="I15" s="79"/>
    </row>
    <row r="16" spans="1:9" ht="25.5" customHeight="1">
      <c r="A16" s="82"/>
      <c r="B16" s="82"/>
      <c r="C16" s="82"/>
      <c r="D16" s="82"/>
      <c r="E16" s="86"/>
      <c r="F16" s="87"/>
      <c r="G16" s="88"/>
      <c r="H16" s="79"/>
      <c r="I16" s="79"/>
    </row>
    <row r="17" spans="1:9" ht="13.5" customHeight="1">
      <c r="A17" s="80" t="s">
        <v>9</v>
      </c>
      <c r="B17" s="80"/>
      <c r="C17" s="80"/>
      <c r="D17" s="93" t="s">
        <v>10</v>
      </c>
      <c r="E17" s="93"/>
      <c r="F17" s="94" t="s">
        <v>11</v>
      </c>
      <c r="G17" s="94" t="s">
        <v>12</v>
      </c>
      <c r="H17" s="94"/>
      <c r="I17" s="94">
        <v>2</v>
      </c>
    </row>
    <row r="18" spans="1:9" ht="19.5" customHeight="1">
      <c r="A18" s="79" t="s">
        <v>181</v>
      </c>
      <c r="B18" s="79"/>
      <c r="C18" s="79"/>
      <c r="D18" s="93"/>
      <c r="E18" s="93"/>
      <c r="F18" s="94"/>
      <c r="G18" s="94"/>
      <c r="H18" s="94"/>
      <c r="I18" s="94"/>
    </row>
    <row r="19" spans="1:9" ht="25.5" customHeight="1">
      <c r="A19" s="79"/>
      <c r="B19" s="79"/>
      <c r="C19" s="79"/>
      <c r="D19" s="80" t="s">
        <v>13</v>
      </c>
      <c r="E19" s="80"/>
      <c r="F19" s="80"/>
      <c r="G19" s="80"/>
      <c r="H19" s="80"/>
      <c r="I19" s="80"/>
    </row>
    <row r="20" spans="1:9" ht="15">
      <c r="A20" s="79"/>
      <c r="B20" s="79"/>
      <c r="C20" s="79"/>
      <c r="D20" s="1" t="s">
        <v>14</v>
      </c>
      <c r="E20" s="2"/>
      <c r="F20" s="3" t="s">
        <v>15</v>
      </c>
      <c r="G20" s="2"/>
      <c r="H20" s="3" t="s">
        <v>16</v>
      </c>
      <c r="I20" s="2"/>
    </row>
    <row r="21" spans="1:9" ht="15">
      <c r="A21" s="4"/>
      <c r="B21" s="4"/>
      <c r="C21" s="4"/>
      <c r="D21" s="5"/>
      <c r="E21" s="6"/>
      <c r="F21" s="7"/>
      <c r="G21" s="6"/>
      <c r="H21" s="7"/>
      <c r="I21" s="8"/>
    </row>
    <row r="22" spans="1:9" ht="15">
      <c r="A22" s="89" t="s">
        <v>17</v>
      </c>
      <c r="B22" s="89"/>
      <c r="C22" s="89"/>
      <c r="D22" s="89"/>
      <c r="E22" s="89"/>
      <c r="F22" s="89"/>
      <c r="G22" s="89"/>
      <c r="H22" s="89"/>
      <c r="I22" s="89"/>
    </row>
    <row r="23" spans="1:9" ht="15">
      <c r="A23" s="90" t="s">
        <v>18</v>
      </c>
      <c r="B23" s="90"/>
      <c r="C23" s="90"/>
      <c r="D23" s="91" t="s">
        <v>19</v>
      </c>
      <c r="E23" s="91"/>
      <c r="F23" s="91" t="s">
        <v>20</v>
      </c>
      <c r="G23" s="91"/>
      <c r="H23" s="92" t="s">
        <v>21</v>
      </c>
      <c r="I23" s="92"/>
    </row>
    <row r="24" spans="1:9" ht="15">
      <c r="A24" s="90"/>
      <c r="B24" s="90"/>
      <c r="C24" s="90"/>
      <c r="D24" s="9" t="s">
        <v>22</v>
      </c>
      <c r="E24" s="9" t="s">
        <v>23</v>
      </c>
      <c r="F24" s="9" t="s">
        <v>22</v>
      </c>
      <c r="G24" s="9" t="s">
        <v>23</v>
      </c>
      <c r="H24" s="92"/>
      <c r="I24" s="92"/>
    </row>
    <row r="25" spans="1:9" ht="25.5" customHeight="1">
      <c r="A25" s="95" t="s">
        <v>170</v>
      </c>
      <c r="B25" s="95"/>
      <c r="C25" s="95"/>
      <c r="D25" s="69">
        <v>44586</v>
      </c>
      <c r="E25" s="70">
        <v>0.3125</v>
      </c>
      <c r="F25" s="69">
        <v>44586</v>
      </c>
      <c r="G25" s="70">
        <v>0.8125</v>
      </c>
      <c r="H25" s="96">
        <v>230</v>
      </c>
      <c r="I25" s="96"/>
    </row>
    <row r="26" spans="1:9" ht="25.5" customHeight="1">
      <c r="A26" s="95"/>
      <c r="B26" s="95"/>
      <c r="C26" s="95"/>
      <c r="D26" s="11"/>
      <c r="E26" s="12"/>
      <c r="F26" s="11"/>
      <c r="G26" s="12"/>
      <c r="H26" s="96"/>
      <c r="I26" s="96"/>
    </row>
    <row r="27" spans="1:9" ht="25.5" customHeight="1">
      <c r="A27" s="95"/>
      <c r="B27" s="95"/>
      <c r="C27" s="95"/>
      <c r="D27" s="10"/>
      <c r="E27" s="10"/>
      <c r="F27" s="10"/>
      <c r="G27" s="10"/>
      <c r="H27" s="95"/>
      <c r="I27" s="95"/>
    </row>
    <row r="28" spans="1:9" ht="25.5" customHeight="1">
      <c r="A28" s="95"/>
      <c r="B28" s="95"/>
      <c r="C28" s="95"/>
      <c r="D28" s="10"/>
      <c r="E28" s="10"/>
      <c r="F28" s="10"/>
      <c r="G28" s="10"/>
      <c r="H28" s="95"/>
      <c r="I28" s="95"/>
    </row>
    <row r="29" spans="1:9" ht="25.5" customHeight="1">
      <c r="A29" s="95"/>
      <c r="B29" s="95"/>
      <c r="C29" s="95"/>
      <c r="D29" s="10"/>
      <c r="E29" s="10"/>
      <c r="F29" s="10"/>
      <c r="G29" s="10"/>
      <c r="H29" s="95"/>
      <c r="I29" s="95"/>
    </row>
    <row r="30" spans="1:9" ht="25.5" customHeight="1">
      <c r="A30" s="95"/>
      <c r="B30" s="95"/>
      <c r="C30" s="95"/>
      <c r="D30" s="10"/>
      <c r="E30" s="10"/>
      <c r="F30" s="10"/>
      <c r="G30" s="10"/>
      <c r="H30" s="95"/>
      <c r="I30" s="95"/>
    </row>
    <row r="31" spans="1:9" ht="25.5" customHeight="1">
      <c r="A31" s="95"/>
      <c r="B31" s="95"/>
      <c r="C31" s="95"/>
      <c r="D31" s="10"/>
      <c r="E31" s="10"/>
      <c r="F31" s="10"/>
      <c r="G31" s="10"/>
      <c r="H31" s="95"/>
      <c r="I31" s="95"/>
    </row>
    <row r="32" spans="1:9" ht="25.5" customHeight="1">
      <c r="A32" s="95"/>
      <c r="B32" s="95"/>
      <c r="C32" s="95"/>
      <c r="D32" s="10"/>
      <c r="E32" s="10"/>
      <c r="F32" s="10"/>
      <c r="G32" s="10"/>
      <c r="H32" s="95"/>
      <c r="I32" s="95"/>
    </row>
    <row r="33" spans="1:9" ht="25.5" customHeight="1">
      <c r="A33" s="95"/>
      <c r="B33" s="95"/>
      <c r="C33" s="95"/>
      <c r="D33" s="10"/>
      <c r="E33" s="10"/>
      <c r="F33" s="10"/>
      <c r="G33" s="10"/>
      <c r="H33" s="95"/>
      <c r="I33" s="95"/>
    </row>
    <row r="34" spans="1:9" ht="25.5" customHeight="1">
      <c r="A34" s="95"/>
      <c r="B34" s="95"/>
      <c r="C34" s="95"/>
      <c r="D34" s="10"/>
      <c r="E34" s="10"/>
      <c r="F34" s="10"/>
      <c r="G34" s="10"/>
      <c r="H34" s="95"/>
      <c r="I34" s="95"/>
    </row>
    <row r="35" spans="1:9" ht="25.5" customHeight="1">
      <c r="A35" s="97"/>
      <c r="B35" s="97"/>
      <c r="C35" s="97"/>
      <c r="D35" s="10"/>
      <c r="E35" s="10"/>
      <c r="F35" s="10"/>
      <c r="G35" s="10"/>
      <c r="H35" s="98"/>
      <c r="I35" s="98"/>
    </row>
    <row r="36" spans="1:9" ht="25.5" customHeight="1">
      <c r="A36" s="97"/>
      <c r="B36" s="97"/>
      <c r="C36" s="97"/>
      <c r="D36" s="10"/>
      <c r="E36" s="10"/>
      <c r="F36" s="10"/>
      <c r="G36" s="10"/>
      <c r="H36" s="98"/>
      <c r="I36" s="98"/>
    </row>
    <row r="37" spans="1:9" ht="25.5" customHeight="1">
      <c r="A37" s="97"/>
      <c r="B37" s="97"/>
      <c r="C37" s="97"/>
      <c r="D37" s="10"/>
      <c r="E37" s="10"/>
      <c r="F37" s="10"/>
      <c r="G37" s="10"/>
      <c r="H37" s="98"/>
      <c r="I37" s="98"/>
    </row>
    <row r="38" spans="1:9" ht="25.5" customHeight="1">
      <c r="A38" s="97"/>
      <c r="B38" s="97"/>
      <c r="C38" s="97"/>
      <c r="D38" s="10"/>
      <c r="E38" s="10"/>
      <c r="F38" s="10"/>
      <c r="G38" s="10"/>
      <c r="H38" s="98"/>
      <c r="I38" s="98"/>
    </row>
    <row r="39" spans="1:9" ht="25.5" customHeight="1">
      <c r="A39" s="97"/>
      <c r="B39" s="97"/>
      <c r="C39" s="97"/>
      <c r="D39" s="10"/>
      <c r="E39" s="10"/>
      <c r="F39" s="10"/>
      <c r="G39" s="10"/>
      <c r="H39" s="99"/>
      <c r="I39" s="99"/>
    </row>
    <row r="40" spans="1:9" ht="15">
      <c r="A40" s="100" t="s">
        <v>24</v>
      </c>
      <c r="B40" s="100"/>
      <c r="C40" s="100"/>
      <c r="D40" s="100"/>
      <c r="E40" s="100"/>
      <c r="F40" s="100"/>
      <c r="G40" s="100"/>
      <c r="H40" s="101">
        <f>SUM(H25:I39)</f>
        <v>230</v>
      </c>
      <c r="I40" s="101"/>
    </row>
    <row r="41" spans="1:9" ht="13.5" customHeight="1">
      <c r="A41" s="103" t="s">
        <v>193</v>
      </c>
      <c r="B41" s="103"/>
      <c r="C41" s="103"/>
      <c r="D41" s="103"/>
      <c r="E41" s="103"/>
      <c r="F41" s="103"/>
      <c r="G41" s="103"/>
      <c r="H41" s="103"/>
      <c r="I41" s="103"/>
    </row>
    <row r="42" spans="1:9" ht="22.5" customHeight="1">
      <c r="A42" s="103"/>
      <c r="B42" s="103"/>
      <c r="C42" s="103"/>
      <c r="D42" s="103"/>
      <c r="E42" s="103"/>
      <c r="F42" s="103"/>
      <c r="G42" s="103"/>
      <c r="H42" s="103"/>
      <c r="I42" s="103"/>
    </row>
    <row r="43" spans="1:9" ht="16.5" customHeight="1">
      <c r="A43" s="103"/>
      <c r="B43" s="103"/>
      <c r="C43" s="103"/>
      <c r="D43" s="103"/>
      <c r="E43" s="103"/>
      <c r="F43" s="103"/>
      <c r="G43" s="103"/>
      <c r="H43" s="103"/>
      <c r="I43" s="103"/>
    </row>
    <row r="44" spans="1:9" ht="16.5" customHeight="1">
      <c r="A44" s="103"/>
      <c r="B44" s="103"/>
      <c r="C44" s="103"/>
      <c r="D44" s="103"/>
      <c r="E44" s="103"/>
      <c r="F44" s="103"/>
      <c r="G44" s="103"/>
      <c r="H44" s="103"/>
      <c r="I44" s="103"/>
    </row>
    <row r="45" spans="1:9" ht="16.5" customHeight="1">
      <c r="A45" s="103"/>
      <c r="B45" s="103"/>
      <c r="C45" s="103"/>
      <c r="D45" s="103"/>
      <c r="E45" s="103"/>
      <c r="F45" s="103"/>
      <c r="G45" s="103"/>
      <c r="H45" s="103"/>
      <c r="I45" s="103"/>
    </row>
    <row r="46" spans="1:9" ht="25.5" customHeight="1">
      <c r="A46" s="103"/>
      <c r="B46" s="103"/>
      <c r="C46" s="103"/>
      <c r="D46" s="103"/>
      <c r="E46" s="103"/>
      <c r="F46" s="103"/>
      <c r="G46" s="103"/>
      <c r="H46" s="103"/>
      <c r="I46" s="103"/>
    </row>
    <row r="48" spans="1:9" ht="15">
      <c r="A48" s="104" t="s">
        <v>25</v>
      </c>
      <c r="B48" s="104"/>
      <c r="C48" s="104"/>
      <c r="D48" s="104"/>
      <c r="E48" s="104"/>
      <c r="F48" s="104"/>
      <c r="G48" s="104"/>
      <c r="H48" s="104"/>
      <c r="I48" s="104"/>
    </row>
    <row r="49" spans="1:9" ht="22.5" customHeight="1">
      <c r="A49" s="105" t="s">
        <v>26</v>
      </c>
      <c r="B49" s="105"/>
      <c r="C49" s="105"/>
      <c r="D49" s="105"/>
      <c r="E49" s="105"/>
      <c r="F49" s="105"/>
      <c r="G49" s="105"/>
      <c r="H49" s="105"/>
      <c r="I49" s="105"/>
    </row>
    <row r="50" spans="1:9" ht="22.5" customHeight="1">
      <c r="A50" s="105"/>
      <c r="B50" s="105"/>
      <c r="C50" s="105"/>
      <c r="D50" s="105"/>
      <c r="E50" s="105"/>
      <c r="F50" s="105"/>
      <c r="G50" s="105"/>
      <c r="H50" s="105"/>
      <c r="I50" s="105"/>
    </row>
    <row r="51" spans="4:6" ht="16.5" customHeight="1">
      <c r="D51" s="16" t="s">
        <v>27</v>
      </c>
      <c r="E51" s="106">
        <f ca="1">TODAY()</f>
        <v>45289</v>
      </c>
      <c r="F51" s="106"/>
    </row>
    <row r="52" ht="30.75" customHeight="1"/>
    <row r="53" spans="4:6" ht="5.25" customHeight="1">
      <c r="D53" s="107" t="s">
        <v>28</v>
      </c>
      <c r="E53" s="107"/>
      <c r="F53" s="107"/>
    </row>
    <row r="54" spans="4:6" ht="15">
      <c r="D54" s="108" t="s">
        <v>173</v>
      </c>
      <c r="E54" s="108"/>
      <c r="F54" s="108"/>
    </row>
    <row r="55" spans="4:6" ht="15">
      <c r="D55" s="77" t="s">
        <v>29</v>
      </c>
      <c r="E55" s="77"/>
      <c r="F55" s="77"/>
    </row>
    <row r="56" spans="1:9" ht="12.75">
      <c r="A56" s="109"/>
      <c r="B56" s="109"/>
      <c r="C56" s="109"/>
      <c r="G56" s="109"/>
      <c r="H56" s="109"/>
      <c r="I56" s="109"/>
    </row>
    <row r="57" spans="1:9" ht="5.25" customHeight="1">
      <c r="A57" s="107" t="s">
        <v>30</v>
      </c>
      <c r="B57" s="107"/>
      <c r="C57" s="107"/>
      <c r="G57" s="107" t="s">
        <v>31</v>
      </c>
      <c r="H57" s="107"/>
      <c r="I57" s="107"/>
    </row>
    <row r="58" spans="1:9" ht="15">
      <c r="A58" s="108" t="s">
        <v>192</v>
      </c>
      <c r="B58" s="108"/>
      <c r="C58" s="108"/>
      <c r="D58" s="17"/>
      <c r="G58" s="102" t="s">
        <v>175</v>
      </c>
      <c r="H58" s="102"/>
      <c r="I58" s="102"/>
    </row>
    <row r="59" spans="1:9" ht="15">
      <c r="A59" s="108" t="s">
        <v>179</v>
      </c>
      <c r="B59" s="108"/>
      <c r="C59" s="108"/>
      <c r="D59" s="17"/>
      <c r="G59" s="102" t="s">
        <v>32</v>
      </c>
      <c r="H59" s="102"/>
      <c r="I59" s="102"/>
    </row>
    <row r="60" spans="1:9" ht="15">
      <c r="A60" s="77" t="s">
        <v>33</v>
      </c>
      <c r="B60" s="77"/>
      <c r="C60" s="77"/>
      <c r="G60" s="77" t="s">
        <v>183</v>
      </c>
      <c r="H60" s="77"/>
      <c r="I60" s="77"/>
    </row>
  </sheetData>
  <sheetProtection selectLockedCells="1" selectUnlockedCells="1"/>
  <mergeCells count="73">
    <mergeCell ref="A59:C59"/>
    <mergeCell ref="G59:I59"/>
    <mergeCell ref="A60:C60"/>
    <mergeCell ref="G60:I60"/>
    <mergeCell ref="D55:F55"/>
    <mergeCell ref="A56:C56"/>
    <mergeCell ref="G56:I56"/>
    <mergeCell ref="A57:C57"/>
    <mergeCell ref="G57:I57"/>
    <mergeCell ref="A58:C58"/>
    <mergeCell ref="G58:I58"/>
    <mergeCell ref="A41:I46"/>
    <mergeCell ref="A48:I48"/>
    <mergeCell ref="A49:I50"/>
    <mergeCell ref="E51:F51"/>
    <mergeCell ref="D53:F53"/>
    <mergeCell ref="D54:F54"/>
    <mergeCell ref="A38:C38"/>
    <mergeCell ref="H38:I38"/>
    <mergeCell ref="A39:C39"/>
    <mergeCell ref="H39:I39"/>
    <mergeCell ref="A40:G40"/>
    <mergeCell ref="H40:I40"/>
    <mergeCell ref="A35:C35"/>
    <mergeCell ref="H35:I35"/>
    <mergeCell ref="A36:C36"/>
    <mergeCell ref="H36:I36"/>
    <mergeCell ref="A37:C37"/>
    <mergeCell ref="H37:I37"/>
    <mergeCell ref="A32:C32"/>
    <mergeCell ref="H32:I32"/>
    <mergeCell ref="A33:C33"/>
    <mergeCell ref="H33:I33"/>
    <mergeCell ref="A34:C34"/>
    <mergeCell ref="H34:I34"/>
    <mergeCell ref="A29:C29"/>
    <mergeCell ref="H29:I29"/>
    <mergeCell ref="A30:C30"/>
    <mergeCell ref="H30:I30"/>
    <mergeCell ref="A31:C31"/>
    <mergeCell ref="H31:I31"/>
    <mergeCell ref="A26:C26"/>
    <mergeCell ref="H26:I26"/>
    <mergeCell ref="A27:C27"/>
    <mergeCell ref="H27:I27"/>
    <mergeCell ref="A28:C28"/>
    <mergeCell ref="H28:I28"/>
    <mergeCell ref="D17:E18"/>
    <mergeCell ref="F17:F18"/>
    <mergeCell ref="G17:H18"/>
    <mergeCell ref="I17:I18"/>
    <mergeCell ref="A25:C25"/>
    <mergeCell ref="H25:I25"/>
    <mergeCell ref="H14:I14"/>
    <mergeCell ref="A15:D16"/>
    <mergeCell ref="E15:G16"/>
    <mergeCell ref="H15:I16"/>
    <mergeCell ref="A22:I22"/>
    <mergeCell ref="A23:C24"/>
    <mergeCell ref="D23:E23"/>
    <mergeCell ref="F23:G23"/>
    <mergeCell ref="H23:I24"/>
    <mergeCell ref="A17:C17"/>
    <mergeCell ref="C1:H2"/>
    <mergeCell ref="C3:H5"/>
    <mergeCell ref="C7:H7"/>
    <mergeCell ref="C8:H8"/>
    <mergeCell ref="A11:I11"/>
    <mergeCell ref="A18:C20"/>
    <mergeCell ref="D19:I19"/>
    <mergeCell ref="A13:I13"/>
    <mergeCell ref="A14:D14"/>
    <mergeCell ref="E14:G14"/>
  </mergeCells>
  <printOptions/>
  <pageMargins left="0.7875" right="0.7875" top="0.5013888888888889" bottom="0.3347222222222222" header="0.2361111111111111" footer="0.5118055555555555"/>
  <pageSetup firstPageNumber="1" useFirstPageNumber="1" horizontalDpi="600" verticalDpi="600" orientation="portrait" paperSize="9" scale="70" r:id="rId2"/>
  <headerFooter alignWithMargins="0">
    <oddHeader>&amp;R&amp;"Times New Roman,Normal"&amp;12Página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zoomScale="70" zoomScaleNormal="70" zoomScaleSheetLayoutView="90" zoomScalePageLayoutView="0" workbookViewId="0" topLeftCell="A1">
      <selection activeCell="O58" sqref="O58:P58"/>
    </sheetView>
  </sheetViews>
  <sheetFormatPr defaultColWidth="11.57421875" defaultRowHeight="12.75"/>
  <cols>
    <col min="1" max="1" width="11.7109375" style="0" customWidth="1"/>
    <col min="2" max="2" width="11.00390625" style="0" customWidth="1"/>
    <col min="3" max="3" width="10.57421875" style="0" customWidth="1"/>
    <col min="4" max="4" width="11.28125" style="0" customWidth="1"/>
    <col min="5" max="5" width="12.140625" style="0" customWidth="1"/>
    <col min="6" max="6" width="6.00390625" style="0" customWidth="1"/>
    <col min="7" max="7" width="10.8515625" style="0" customWidth="1"/>
    <col min="8" max="8" width="10.7109375" style="0" customWidth="1"/>
    <col min="9" max="9" width="13.28125" style="0" customWidth="1"/>
    <col min="10" max="10" width="9.421875" style="0" customWidth="1"/>
    <col min="11" max="11" width="9.140625" style="0" customWidth="1"/>
    <col min="12" max="12" width="2.00390625" style="0" customWidth="1"/>
    <col min="13" max="13" width="11.421875" style="0" customWidth="1"/>
    <col min="14" max="14" width="6.00390625" style="0" customWidth="1"/>
    <col min="15" max="15" width="10.8515625" style="0" customWidth="1"/>
    <col min="16" max="16" width="10.57421875" style="0" customWidth="1"/>
  </cols>
  <sheetData>
    <row r="1" spans="1:16" ht="12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2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8.25" customHeight="1">
      <c r="A3" s="76" t="s">
        <v>164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2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6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2.75" customHeight="1">
      <c r="A6" s="130" t="s">
        <v>37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12.7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16" ht="12.7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1:16" ht="3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</row>
    <row r="10" spans="1:16" ht="15">
      <c r="A10" s="89" t="s">
        <v>38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15">
      <c r="A11" s="91" t="s">
        <v>39</v>
      </c>
      <c r="B11" s="91"/>
      <c r="C11" s="91"/>
      <c r="D11" s="91"/>
      <c r="E11" s="91"/>
      <c r="F11" s="91"/>
      <c r="G11" s="91"/>
      <c r="H11" s="91" t="s">
        <v>40</v>
      </c>
      <c r="I11" s="91"/>
      <c r="J11" s="125" t="s">
        <v>6</v>
      </c>
      <c r="K11" s="126"/>
      <c r="L11" s="126"/>
      <c r="M11" s="113" t="s">
        <v>41</v>
      </c>
      <c r="N11" s="113"/>
      <c r="O11" s="113"/>
      <c r="P11" s="114"/>
    </row>
    <row r="12" spans="1:16" ht="39" customHeight="1">
      <c r="A12" s="133" t="s">
        <v>173</v>
      </c>
      <c r="B12" s="133"/>
      <c r="C12" s="133"/>
      <c r="D12" s="133"/>
      <c r="E12" s="133"/>
      <c r="F12" s="133"/>
      <c r="G12" s="133"/>
      <c r="H12" s="133" t="s">
        <v>172</v>
      </c>
      <c r="I12" s="134"/>
      <c r="J12" s="110" t="s">
        <v>191</v>
      </c>
      <c r="K12" s="111"/>
      <c r="L12" s="112"/>
      <c r="M12" s="115" t="s">
        <v>8</v>
      </c>
      <c r="N12" s="115"/>
      <c r="O12" s="115"/>
      <c r="P12" s="116"/>
    </row>
    <row r="13" spans="1:16" ht="29.25" customHeight="1">
      <c r="A13" s="131" t="s">
        <v>9</v>
      </c>
      <c r="B13" s="131"/>
      <c r="C13" s="131"/>
      <c r="D13" s="18" t="s">
        <v>42</v>
      </c>
      <c r="E13" s="131" t="s">
        <v>43</v>
      </c>
      <c r="F13" s="131"/>
      <c r="G13" s="131"/>
      <c r="H13" s="131" t="s">
        <v>44</v>
      </c>
      <c r="I13" s="131"/>
      <c r="J13" s="117"/>
      <c r="K13" s="118"/>
      <c r="L13" s="118"/>
      <c r="M13" s="119"/>
      <c r="N13" s="119"/>
      <c r="O13" s="119"/>
      <c r="P13" s="120"/>
    </row>
    <row r="14" spans="1:16" ht="12.75" customHeight="1">
      <c r="A14" s="95" t="s">
        <v>181</v>
      </c>
      <c r="B14" s="95"/>
      <c r="C14" s="95"/>
      <c r="D14" s="127" t="s">
        <v>178</v>
      </c>
      <c r="E14" s="128">
        <v>1800</v>
      </c>
      <c r="F14" s="128"/>
      <c r="G14" s="128"/>
      <c r="H14" s="129">
        <f>E14/2</f>
        <v>900</v>
      </c>
      <c r="I14" s="129"/>
      <c r="J14" s="117"/>
      <c r="K14" s="118"/>
      <c r="L14" s="118"/>
      <c r="M14" s="118"/>
      <c r="N14" s="118"/>
      <c r="O14" s="118"/>
      <c r="P14" s="121"/>
    </row>
    <row r="15" spans="1:16" ht="12.75" customHeight="1">
      <c r="A15" s="95"/>
      <c r="B15" s="95"/>
      <c r="C15" s="95"/>
      <c r="D15" s="127"/>
      <c r="E15" s="128"/>
      <c r="F15" s="128"/>
      <c r="G15" s="128"/>
      <c r="H15" s="129"/>
      <c r="I15" s="129"/>
      <c r="J15" s="122"/>
      <c r="K15" s="123"/>
      <c r="L15" s="123"/>
      <c r="M15" s="123"/>
      <c r="N15" s="123"/>
      <c r="O15" s="123"/>
      <c r="P15" s="124"/>
    </row>
    <row r="16" spans="1:16" ht="15">
      <c r="A16" s="132"/>
      <c r="B16" s="132"/>
      <c r="C16" s="132"/>
      <c r="D16" s="19"/>
      <c r="E16" s="132"/>
      <c r="F16" s="132"/>
      <c r="G16" s="19"/>
      <c r="H16" s="132"/>
      <c r="I16" s="132"/>
      <c r="J16" s="132"/>
      <c r="K16" s="132"/>
      <c r="L16" s="132"/>
      <c r="M16" s="132"/>
      <c r="N16" s="132"/>
      <c r="O16" s="132"/>
      <c r="P16" s="19"/>
    </row>
    <row r="17" spans="1:16" ht="25.5" customHeight="1">
      <c r="A17" s="135" t="s">
        <v>45</v>
      </c>
      <c r="B17" s="135"/>
      <c r="C17" s="135"/>
      <c r="D17" s="135" t="s">
        <v>46</v>
      </c>
      <c r="E17" s="131" t="s">
        <v>47</v>
      </c>
      <c r="F17" s="131"/>
      <c r="G17" s="120" t="s">
        <v>48</v>
      </c>
      <c r="H17" s="131" t="s">
        <v>19</v>
      </c>
      <c r="I17" s="131"/>
      <c r="J17" s="138" t="s">
        <v>20</v>
      </c>
      <c r="K17" s="139"/>
      <c r="L17" s="135" t="s">
        <v>49</v>
      </c>
      <c r="M17" s="135"/>
      <c r="N17" s="135" t="s">
        <v>50</v>
      </c>
      <c r="O17" s="135"/>
      <c r="P17" s="135" t="s">
        <v>51</v>
      </c>
    </row>
    <row r="18" spans="1:16" ht="12" customHeight="1">
      <c r="A18" s="135"/>
      <c r="B18" s="135"/>
      <c r="C18" s="135"/>
      <c r="D18" s="135"/>
      <c r="E18" s="131"/>
      <c r="F18" s="131"/>
      <c r="G18" s="120"/>
      <c r="H18" s="20" t="s">
        <v>22</v>
      </c>
      <c r="I18" s="20" t="s">
        <v>23</v>
      </c>
      <c r="J18" s="20" t="s">
        <v>22</v>
      </c>
      <c r="K18" s="20" t="s">
        <v>23</v>
      </c>
      <c r="L18" s="135"/>
      <c r="M18" s="135"/>
      <c r="N18" s="135"/>
      <c r="O18" s="135"/>
      <c r="P18" s="135"/>
    </row>
    <row r="19" spans="1:16" ht="71.25" customHeight="1">
      <c r="A19" s="136" t="s">
        <v>195</v>
      </c>
      <c r="B19" s="136"/>
      <c r="C19" s="136"/>
      <c r="D19" s="21">
        <v>2</v>
      </c>
      <c r="E19" s="137" t="s">
        <v>52</v>
      </c>
      <c r="F19" s="137"/>
      <c r="G19" s="22" t="s">
        <v>53</v>
      </c>
      <c r="H19" s="23">
        <v>44586</v>
      </c>
      <c r="I19" s="24">
        <v>0.3125</v>
      </c>
      <c r="J19" s="23">
        <v>44586</v>
      </c>
      <c r="K19" s="24">
        <v>0.8125</v>
      </c>
      <c r="L19" s="137" t="s">
        <v>54</v>
      </c>
      <c r="M19" s="137"/>
      <c r="N19" s="137" t="s">
        <v>54</v>
      </c>
      <c r="O19" s="137"/>
      <c r="P19" s="25">
        <v>208</v>
      </c>
    </row>
    <row r="20" spans="1:16" ht="27" customHeight="1">
      <c r="A20" s="136"/>
      <c r="B20" s="136"/>
      <c r="C20" s="136"/>
      <c r="D20" s="21"/>
      <c r="E20" s="137"/>
      <c r="F20" s="137"/>
      <c r="G20" s="22"/>
      <c r="H20" s="23"/>
      <c r="I20" s="24"/>
      <c r="J20" s="23"/>
      <c r="K20" s="24"/>
      <c r="L20" s="137"/>
      <c r="M20" s="137"/>
      <c r="N20" s="137"/>
      <c r="O20" s="137"/>
      <c r="P20" s="25"/>
    </row>
    <row r="21" spans="1:16" ht="27" customHeight="1">
      <c r="A21" s="136"/>
      <c r="B21" s="136"/>
      <c r="C21" s="136"/>
      <c r="D21" s="21"/>
      <c r="E21" s="137"/>
      <c r="F21" s="137"/>
      <c r="G21" s="22"/>
      <c r="H21" s="23"/>
      <c r="I21" s="24"/>
      <c r="J21" s="23"/>
      <c r="K21" s="24"/>
      <c r="L21" s="137"/>
      <c r="M21" s="137"/>
      <c r="N21" s="137"/>
      <c r="O21" s="137"/>
      <c r="P21" s="25"/>
    </row>
    <row r="22" spans="1:16" ht="27" customHeight="1">
      <c r="A22" s="136"/>
      <c r="B22" s="136"/>
      <c r="C22" s="136"/>
      <c r="D22" s="21"/>
      <c r="E22" s="137"/>
      <c r="F22" s="137"/>
      <c r="G22" s="22"/>
      <c r="H22" s="23"/>
      <c r="I22" s="24"/>
      <c r="J22" s="23"/>
      <c r="K22" s="24"/>
      <c r="L22" s="137"/>
      <c r="M22" s="137"/>
      <c r="N22" s="137"/>
      <c r="O22" s="137"/>
      <c r="P22" s="25"/>
    </row>
    <row r="23" spans="1:16" ht="27" customHeight="1">
      <c r="A23" s="136"/>
      <c r="B23" s="136"/>
      <c r="C23" s="136"/>
      <c r="D23" s="21"/>
      <c r="E23" s="137"/>
      <c r="F23" s="137"/>
      <c r="G23" s="22"/>
      <c r="H23" s="23"/>
      <c r="I23" s="24"/>
      <c r="J23" s="23"/>
      <c r="K23" s="24"/>
      <c r="L23" s="137"/>
      <c r="M23" s="137"/>
      <c r="N23" s="137"/>
      <c r="O23" s="137"/>
      <c r="P23" s="25"/>
    </row>
    <row r="24" spans="1:16" ht="27" customHeight="1">
      <c r="A24" s="136"/>
      <c r="B24" s="136"/>
      <c r="C24" s="136"/>
      <c r="D24" s="21"/>
      <c r="E24" s="137"/>
      <c r="F24" s="137"/>
      <c r="G24" s="22"/>
      <c r="H24" s="23"/>
      <c r="I24" s="24"/>
      <c r="J24" s="23"/>
      <c r="K24" s="24"/>
      <c r="L24" s="137"/>
      <c r="M24" s="137"/>
      <c r="N24" s="137"/>
      <c r="O24" s="137"/>
      <c r="P24" s="25"/>
    </row>
    <row r="25" spans="1:16" ht="27" customHeight="1">
      <c r="A25" s="136"/>
      <c r="B25" s="136"/>
      <c r="C25" s="136"/>
      <c r="D25" s="21"/>
      <c r="E25" s="137"/>
      <c r="F25" s="137"/>
      <c r="G25" s="22"/>
      <c r="H25" s="23"/>
      <c r="I25" s="24"/>
      <c r="J25" s="23"/>
      <c r="K25" s="24"/>
      <c r="L25" s="137"/>
      <c r="M25" s="137"/>
      <c r="N25" s="137"/>
      <c r="O25" s="137"/>
      <c r="P25" s="25"/>
    </row>
    <row r="26" spans="1:16" ht="27" customHeight="1">
      <c r="A26" s="136"/>
      <c r="B26" s="136"/>
      <c r="C26" s="136"/>
      <c r="D26" s="21"/>
      <c r="E26" s="137"/>
      <c r="F26" s="137"/>
      <c r="G26" s="22"/>
      <c r="H26" s="23"/>
      <c r="I26" s="24"/>
      <c r="J26" s="23"/>
      <c r="K26" s="24"/>
      <c r="L26" s="137"/>
      <c r="M26" s="137"/>
      <c r="N26" s="137"/>
      <c r="O26" s="137"/>
      <c r="P26" s="25"/>
    </row>
    <row r="27" spans="1:16" ht="27" customHeight="1">
      <c r="A27" s="136"/>
      <c r="B27" s="136"/>
      <c r="C27" s="136"/>
      <c r="D27" s="21"/>
      <c r="E27" s="137"/>
      <c r="F27" s="137"/>
      <c r="G27" s="22"/>
      <c r="H27" s="23"/>
      <c r="I27" s="24"/>
      <c r="J27" s="23"/>
      <c r="K27" s="24"/>
      <c r="L27" s="137"/>
      <c r="M27" s="137"/>
      <c r="N27" s="137"/>
      <c r="O27" s="137"/>
      <c r="P27" s="25"/>
    </row>
    <row r="28" spans="1:16" ht="27" customHeight="1">
      <c r="A28" s="136"/>
      <c r="B28" s="136"/>
      <c r="C28" s="136"/>
      <c r="D28" s="21"/>
      <c r="E28" s="137"/>
      <c r="F28" s="137"/>
      <c r="G28" s="22"/>
      <c r="H28" s="23"/>
      <c r="I28" s="24"/>
      <c r="J28" s="23"/>
      <c r="K28" s="24"/>
      <c r="L28" s="137"/>
      <c r="M28" s="137"/>
      <c r="N28" s="137"/>
      <c r="O28" s="137"/>
      <c r="P28" s="25"/>
    </row>
    <row r="29" spans="1:16" ht="27" customHeight="1">
      <c r="A29" s="136"/>
      <c r="B29" s="136"/>
      <c r="C29" s="136"/>
      <c r="D29" s="21"/>
      <c r="E29" s="137"/>
      <c r="F29" s="137"/>
      <c r="G29" s="22"/>
      <c r="H29" s="23"/>
      <c r="I29" s="24"/>
      <c r="J29" s="23"/>
      <c r="K29" s="24"/>
      <c r="L29" s="137"/>
      <c r="M29" s="137"/>
      <c r="N29" s="137"/>
      <c r="O29" s="137"/>
      <c r="P29" s="25"/>
    </row>
    <row r="30" spans="1:16" ht="27" customHeight="1">
      <c r="A30" s="136"/>
      <c r="B30" s="136"/>
      <c r="C30" s="136"/>
      <c r="D30" s="21"/>
      <c r="E30" s="137"/>
      <c r="F30" s="137"/>
      <c r="G30" s="22"/>
      <c r="H30" s="23"/>
      <c r="I30" s="24"/>
      <c r="J30" s="23"/>
      <c r="K30" s="24"/>
      <c r="L30" s="137"/>
      <c r="M30" s="137"/>
      <c r="N30" s="137"/>
      <c r="O30" s="137"/>
      <c r="P30" s="25"/>
    </row>
    <row r="31" spans="1:16" ht="27" customHeight="1">
      <c r="A31" s="136"/>
      <c r="B31" s="136"/>
      <c r="C31" s="136"/>
      <c r="D31" s="21"/>
      <c r="E31" s="137"/>
      <c r="F31" s="137"/>
      <c r="G31" s="22"/>
      <c r="H31" s="23"/>
      <c r="I31" s="24"/>
      <c r="J31" s="23"/>
      <c r="K31" s="24"/>
      <c r="L31" s="137"/>
      <c r="M31" s="137"/>
      <c r="N31" s="137"/>
      <c r="O31" s="137"/>
      <c r="P31" s="25"/>
    </row>
    <row r="32" spans="1:16" ht="27" customHeight="1">
      <c r="A32" s="136"/>
      <c r="B32" s="136"/>
      <c r="C32" s="136"/>
      <c r="D32" s="21"/>
      <c r="E32" s="137"/>
      <c r="F32" s="137"/>
      <c r="G32" s="22"/>
      <c r="H32" s="23"/>
      <c r="I32" s="24"/>
      <c r="J32" s="23"/>
      <c r="K32" s="24"/>
      <c r="L32" s="137"/>
      <c r="M32" s="137"/>
      <c r="N32" s="137"/>
      <c r="O32" s="137"/>
      <c r="P32" s="25"/>
    </row>
    <row r="33" spans="1:16" ht="27" customHeight="1">
      <c r="A33" s="136"/>
      <c r="B33" s="136"/>
      <c r="C33" s="136"/>
      <c r="D33" s="21"/>
      <c r="E33" s="137"/>
      <c r="F33" s="137"/>
      <c r="G33" s="22"/>
      <c r="H33" s="23"/>
      <c r="I33" s="24"/>
      <c r="J33" s="23"/>
      <c r="K33" s="24"/>
      <c r="L33" s="137"/>
      <c r="M33" s="137"/>
      <c r="N33" s="137"/>
      <c r="O33" s="137"/>
      <c r="P33" s="25"/>
    </row>
    <row r="34" spans="1:16" ht="27" customHeight="1">
      <c r="A34" s="136"/>
      <c r="B34" s="136"/>
      <c r="C34" s="136"/>
      <c r="D34" s="21"/>
      <c r="E34" s="137"/>
      <c r="F34" s="137"/>
      <c r="G34" s="22"/>
      <c r="H34" s="23"/>
      <c r="I34" s="24"/>
      <c r="J34" s="23"/>
      <c r="K34" s="24"/>
      <c r="L34" s="137"/>
      <c r="M34" s="137"/>
      <c r="N34" s="137"/>
      <c r="O34" s="137"/>
      <c r="P34" s="25"/>
    </row>
    <row r="35" spans="1:16" ht="27" customHeight="1">
      <c r="A35" s="136"/>
      <c r="B35" s="136"/>
      <c r="C35" s="136"/>
      <c r="D35" s="21"/>
      <c r="E35" s="137"/>
      <c r="F35" s="137"/>
      <c r="G35" s="22"/>
      <c r="H35" s="23"/>
      <c r="I35" s="24"/>
      <c r="J35" s="23"/>
      <c r="K35" s="24"/>
      <c r="L35" s="137"/>
      <c r="M35" s="137"/>
      <c r="N35" s="137"/>
      <c r="O35" s="137"/>
      <c r="P35" s="25"/>
    </row>
    <row r="36" spans="1:16" ht="27" customHeight="1">
      <c r="A36" s="136"/>
      <c r="B36" s="136"/>
      <c r="C36" s="136"/>
      <c r="D36" s="21"/>
      <c r="E36" s="137"/>
      <c r="F36" s="137"/>
      <c r="G36" s="22"/>
      <c r="H36" s="23"/>
      <c r="I36" s="24"/>
      <c r="J36" s="23"/>
      <c r="K36" s="24"/>
      <c r="L36" s="137"/>
      <c r="M36" s="137"/>
      <c r="N36" s="137"/>
      <c r="O36" s="137"/>
      <c r="P36" s="25"/>
    </row>
    <row r="37" spans="1:16" ht="27" customHeight="1">
      <c r="A37" s="136"/>
      <c r="B37" s="136"/>
      <c r="C37" s="136"/>
      <c r="D37" s="21"/>
      <c r="E37" s="137"/>
      <c r="F37" s="137"/>
      <c r="G37" s="22"/>
      <c r="H37" s="23"/>
      <c r="I37" s="24"/>
      <c r="J37" s="66"/>
      <c r="K37" s="67"/>
      <c r="L37" s="184"/>
      <c r="M37" s="184"/>
      <c r="N37" s="137"/>
      <c r="O37" s="137"/>
      <c r="P37" s="25"/>
    </row>
    <row r="38" spans="1:16" ht="16.5" customHeight="1">
      <c r="A38" s="144" t="s">
        <v>55</v>
      </c>
      <c r="B38" s="144"/>
      <c r="C38" s="144"/>
      <c r="D38" s="144"/>
      <c r="E38" s="144"/>
      <c r="F38" s="144"/>
      <c r="G38" s="144"/>
      <c r="H38" s="144"/>
      <c r="I38" s="145"/>
      <c r="J38" s="141" t="s">
        <v>56</v>
      </c>
      <c r="K38" s="142"/>
      <c r="L38" s="142"/>
      <c r="M38" s="143"/>
      <c r="N38" s="140">
        <f>SUM(P19:P37)</f>
        <v>208</v>
      </c>
      <c r="O38" s="140"/>
      <c r="P38" s="140"/>
    </row>
    <row r="39" spans="1:16" ht="12.75" customHeight="1">
      <c r="A39" s="197" t="s">
        <v>57</v>
      </c>
      <c r="B39" s="197"/>
      <c r="C39" s="197"/>
      <c r="D39" s="197"/>
      <c r="E39" s="197"/>
      <c r="F39" s="197"/>
      <c r="G39" s="197"/>
      <c r="H39" s="197"/>
      <c r="I39" s="197"/>
      <c r="J39" s="149" t="s">
        <v>58</v>
      </c>
      <c r="K39" s="149"/>
      <c r="L39" s="149"/>
      <c r="M39" s="149"/>
      <c r="N39" s="198"/>
      <c r="O39" s="199"/>
      <c r="P39" s="199"/>
    </row>
    <row r="40" spans="1:16" ht="30.75" customHeight="1">
      <c r="A40" s="197"/>
      <c r="B40" s="197"/>
      <c r="C40" s="197"/>
      <c r="D40" s="197"/>
      <c r="E40" s="197"/>
      <c r="F40" s="197"/>
      <c r="G40" s="197"/>
      <c r="H40" s="197"/>
      <c r="I40" s="197"/>
      <c r="J40" s="149"/>
      <c r="K40" s="149"/>
      <c r="L40" s="149"/>
      <c r="M40" s="149"/>
      <c r="N40" s="198"/>
      <c r="O40" s="199"/>
      <c r="P40" s="199"/>
    </row>
    <row r="41" spans="1:16" ht="29.25" customHeight="1">
      <c r="A41" s="146" t="s">
        <v>194</v>
      </c>
      <c r="B41" s="146"/>
      <c r="C41" s="146"/>
      <c r="D41" s="146"/>
      <c r="E41" s="146"/>
      <c r="F41" s="146"/>
      <c r="G41" s="146"/>
      <c r="H41" s="146"/>
      <c r="I41" s="146"/>
      <c r="J41" s="149" t="s">
        <v>59</v>
      </c>
      <c r="K41" s="149"/>
      <c r="L41" s="149"/>
      <c r="M41" s="149"/>
      <c r="N41" s="140">
        <v>208</v>
      </c>
      <c r="O41" s="147"/>
      <c r="P41" s="147"/>
    </row>
    <row r="42" spans="1:16" ht="27.75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9" t="s">
        <v>60</v>
      </c>
      <c r="K42" s="149"/>
      <c r="L42" s="149"/>
      <c r="M42" s="149"/>
      <c r="N42" s="140">
        <f>N41-(N38+N39)</f>
        <v>0</v>
      </c>
      <c r="O42" s="147"/>
      <c r="P42" s="147"/>
    </row>
    <row r="43" spans="1:16" ht="15">
      <c r="A43" s="146"/>
      <c r="B43" s="146"/>
      <c r="C43" s="146"/>
      <c r="D43" s="146"/>
      <c r="E43" s="146"/>
      <c r="F43" s="146"/>
      <c r="G43" s="146"/>
      <c r="H43" s="146"/>
      <c r="I43" s="146"/>
      <c r="J43" s="192" t="s">
        <v>61</v>
      </c>
      <c r="K43" s="77"/>
      <c r="L43" s="77"/>
      <c r="M43" s="77"/>
      <c r="N43" s="77"/>
      <c r="O43" s="77"/>
      <c r="P43" s="193"/>
    </row>
    <row r="44" spans="1:16" ht="15.75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94" t="s">
        <v>62</v>
      </c>
      <c r="K44" s="195"/>
      <c r="L44" s="195"/>
      <c r="M44" s="195"/>
      <c r="N44" s="195"/>
      <c r="O44" s="195"/>
      <c r="P44" s="196"/>
    </row>
    <row r="45" spans="1:16" ht="15" customHeight="1">
      <c r="A45" s="26"/>
      <c r="B45" s="27"/>
      <c r="C45" s="28" t="s">
        <v>27</v>
      </c>
      <c r="D45" s="148">
        <f ca="1">TODAY()</f>
        <v>45289</v>
      </c>
      <c r="E45" s="148"/>
      <c r="F45" s="148"/>
      <c r="G45" s="29"/>
      <c r="H45" s="29"/>
      <c r="I45" s="30"/>
      <c r="J45" s="194"/>
      <c r="K45" s="195"/>
      <c r="L45" s="195"/>
      <c r="M45" s="195"/>
      <c r="N45" s="195"/>
      <c r="O45" s="195"/>
      <c r="P45" s="196"/>
    </row>
    <row r="46" spans="1:16" ht="18" customHeight="1">
      <c r="A46" s="26"/>
      <c r="B46" s="27"/>
      <c r="C46" s="28"/>
      <c r="D46" s="148"/>
      <c r="E46" s="148"/>
      <c r="F46" s="148"/>
      <c r="G46" s="29"/>
      <c r="H46" s="29"/>
      <c r="I46" s="30"/>
      <c r="J46" s="68" t="s">
        <v>63</v>
      </c>
      <c r="K46" s="188"/>
      <c r="L46" s="188"/>
      <c r="M46" s="188"/>
      <c r="N46" s="188"/>
      <c r="O46" s="188"/>
      <c r="P46" s="189"/>
    </row>
    <row r="47" spans="1:16" ht="18" customHeight="1">
      <c r="A47" s="26"/>
      <c r="B47" s="27"/>
      <c r="C47" s="152" t="s">
        <v>64</v>
      </c>
      <c r="D47" s="152"/>
      <c r="E47" s="152"/>
      <c r="F47" s="152"/>
      <c r="G47" s="29"/>
      <c r="H47" s="29"/>
      <c r="I47" s="30"/>
      <c r="J47" s="191" t="s">
        <v>65</v>
      </c>
      <c r="K47" s="107"/>
      <c r="L47" s="107"/>
      <c r="M47" s="107"/>
      <c r="N47" s="107"/>
      <c r="O47" s="107"/>
      <c r="P47" s="151"/>
    </row>
    <row r="48" spans="1:16" ht="15" customHeight="1">
      <c r="A48" s="26"/>
      <c r="B48" s="27"/>
      <c r="C48" s="108" t="s">
        <v>173</v>
      </c>
      <c r="D48" s="108"/>
      <c r="E48" s="108"/>
      <c r="F48" s="108"/>
      <c r="G48" s="29"/>
      <c r="H48" s="29"/>
      <c r="I48" s="30"/>
      <c r="J48" s="150" t="s">
        <v>192</v>
      </c>
      <c r="K48" s="107"/>
      <c r="L48" s="107"/>
      <c r="M48" s="107"/>
      <c r="N48" s="107"/>
      <c r="O48" s="107"/>
      <c r="P48" s="151"/>
    </row>
    <row r="49" spans="1:16" ht="15">
      <c r="A49" s="31"/>
      <c r="B49" s="32"/>
      <c r="C49" s="153" t="s">
        <v>66</v>
      </c>
      <c r="D49" s="153"/>
      <c r="E49" s="153"/>
      <c r="F49" s="153"/>
      <c r="G49" s="32"/>
      <c r="H49" s="32"/>
      <c r="I49" s="33"/>
      <c r="J49" s="185" t="s">
        <v>179</v>
      </c>
      <c r="K49" s="186"/>
      <c r="L49" s="186"/>
      <c r="M49" s="186"/>
      <c r="N49" s="186"/>
      <c r="O49" s="186"/>
      <c r="P49" s="187"/>
    </row>
    <row r="50" spans="1:16" ht="1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</row>
    <row r="51" spans="1:16" ht="77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6.5" customHeight="1">
      <c r="A52" s="154" t="s">
        <v>67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</row>
    <row r="53" spans="1:16" ht="12.75" customHeight="1">
      <c r="A53" s="155" t="s">
        <v>68</v>
      </c>
      <c r="B53" s="156" t="s">
        <v>69</v>
      </c>
      <c r="C53" s="156"/>
      <c r="D53" s="156"/>
      <c r="E53" s="157" t="s">
        <v>70</v>
      </c>
      <c r="F53" s="157"/>
      <c r="G53" s="157"/>
      <c r="H53" s="157"/>
      <c r="I53" s="158" t="s">
        <v>49</v>
      </c>
      <c r="J53" s="161" t="s">
        <v>50</v>
      </c>
      <c r="K53" s="162"/>
      <c r="L53" s="163"/>
      <c r="M53" s="183" t="s">
        <v>71</v>
      </c>
      <c r="N53" s="183"/>
      <c r="O53" s="183"/>
      <c r="P53" s="183"/>
    </row>
    <row r="54" spans="1:20" ht="23.25" customHeight="1">
      <c r="A54" s="155"/>
      <c r="B54" s="156"/>
      <c r="C54" s="156"/>
      <c r="D54" s="156"/>
      <c r="E54" s="159"/>
      <c r="F54" s="159"/>
      <c r="G54" s="160"/>
      <c r="H54" s="160"/>
      <c r="I54" s="158"/>
      <c r="J54" s="164"/>
      <c r="K54" s="165"/>
      <c r="L54" s="166"/>
      <c r="M54" s="190" t="s">
        <v>72</v>
      </c>
      <c r="N54" s="190"/>
      <c r="O54" s="190" t="s">
        <v>73</v>
      </c>
      <c r="P54" s="190"/>
      <c r="S54" s="170"/>
      <c r="T54" s="170"/>
    </row>
    <row r="55" spans="1:20" ht="13.5">
      <c r="A55" s="34">
        <v>1</v>
      </c>
      <c r="B55" s="167" t="s">
        <v>74</v>
      </c>
      <c r="C55" s="167"/>
      <c r="D55" s="167"/>
      <c r="E55" s="168">
        <v>127</v>
      </c>
      <c r="F55" s="168"/>
      <c r="G55" s="168">
        <v>254</v>
      </c>
      <c r="H55" s="168"/>
      <c r="I55" s="35">
        <v>636</v>
      </c>
      <c r="J55" s="171">
        <v>318</v>
      </c>
      <c r="K55" s="172"/>
      <c r="L55" s="173"/>
      <c r="M55" s="169">
        <v>127</v>
      </c>
      <c r="N55" s="169"/>
      <c r="O55" s="169">
        <v>254</v>
      </c>
      <c r="P55" s="169"/>
      <c r="S55" s="170"/>
      <c r="T55" s="170"/>
    </row>
    <row r="56" spans="1:20" ht="13.5">
      <c r="A56" s="34">
        <v>2</v>
      </c>
      <c r="B56" s="167" t="s">
        <v>75</v>
      </c>
      <c r="C56" s="167"/>
      <c r="D56" s="167"/>
      <c r="E56" s="168">
        <v>115</v>
      </c>
      <c r="F56" s="168"/>
      <c r="G56" s="168">
        <v>230</v>
      </c>
      <c r="H56" s="168"/>
      <c r="I56" s="35">
        <v>572</v>
      </c>
      <c r="J56" s="171">
        <v>286</v>
      </c>
      <c r="K56" s="172"/>
      <c r="L56" s="173"/>
      <c r="M56" s="169">
        <v>115</v>
      </c>
      <c r="N56" s="169"/>
      <c r="O56" s="169">
        <v>230</v>
      </c>
      <c r="P56" s="169"/>
      <c r="S56" s="170"/>
      <c r="T56" s="170"/>
    </row>
    <row r="57" spans="1:20" ht="33.75" customHeight="1">
      <c r="A57" s="36">
        <v>3</v>
      </c>
      <c r="B57" s="181" t="s">
        <v>76</v>
      </c>
      <c r="C57" s="181"/>
      <c r="D57" s="181"/>
      <c r="E57" s="182">
        <v>95</v>
      </c>
      <c r="F57" s="182"/>
      <c r="G57" s="182">
        <v>190</v>
      </c>
      <c r="H57" s="182"/>
      <c r="I57" s="37">
        <v>478</v>
      </c>
      <c r="J57" s="175">
        <v>239</v>
      </c>
      <c r="K57" s="176"/>
      <c r="L57" s="177"/>
      <c r="M57" s="174">
        <v>95</v>
      </c>
      <c r="N57" s="174"/>
      <c r="O57" s="174">
        <v>190</v>
      </c>
      <c r="P57" s="174"/>
      <c r="S57" s="170"/>
      <c r="T57" s="170"/>
    </row>
    <row r="58" spans="1:16" ht="13.5">
      <c r="A58" s="38">
        <v>4</v>
      </c>
      <c r="B58" s="178" t="s">
        <v>77</v>
      </c>
      <c r="C58" s="178"/>
      <c r="D58" s="178"/>
      <c r="E58" s="168">
        <v>64</v>
      </c>
      <c r="F58" s="168"/>
      <c r="G58" s="168">
        <v>128</v>
      </c>
      <c r="H58" s="168"/>
      <c r="I58" s="35">
        <v>318</v>
      </c>
      <c r="J58" s="171">
        <v>159</v>
      </c>
      <c r="K58" s="172"/>
      <c r="L58" s="173"/>
      <c r="M58" s="169">
        <v>64</v>
      </c>
      <c r="N58" s="169"/>
      <c r="O58" s="169">
        <v>128</v>
      </c>
      <c r="P58" s="169"/>
    </row>
    <row r="59" spans="1:16" ht="15">
      <c r="A59" s="39"/>
      <c r="B59" s="39"/>
      <c r="C59" s="39"/>
      <c r="D59" s="39"/>
      <c r="E59" s="39"/>
      <c r="F59" s="39"/>
      <c r="G59" s="39"/>
      <c r="H59" s="65"/>
      <c r="I59" s="65"/>
      <c r="J59" s="65"/>
      <c r="K59" s="19"/>
      <c r="L59" s="19"/>
      <c r="M59" s="19"/>
      <c r="N59" s="19"/>
      <c r="O59" s="19"/>
      <c r="P59" s="19"/>
    </row>
    <row r="60" spans="1:16" ht="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19"/>
      <c r="L60" s="19"/>
      <c r="M60" s="19"/>
      <c r="N60" s="19"/>
      <c r="O60" s="19"/>
      <c r="P60" s="19"/>
    </row>
    <row r="61" spans="4:8" ht="12.75">
      <c r="D61" s="27"/>
      <c r="H61" s="64"/>
    </row>
    <row r="62" spans="8:9" ht="12.75">
      <c r="H62" s="64"/>
      <c r="I62" s="64"/>
    </row>
    <row r="63" spans="7:8" ht="12.75">
      <c r="G63" s="64"/>
      <c r="H63" s="64"/>
    </row>
    <row r="64" spans="5:8" ht="12.75">
      <c r="E64" s="64"/>
      <c r="H64" s="64"/>
    </row>
    <row r="65" spans="9:10" ht="12.75">
      <c r="I65" s="64"/>
      <c r="J65" s="64"/>
    </row>
    <row r="66" spans="7:8" ht="12.75">
      <c r="G66" s="64"/>
      <c r="H66" s="64"/>
    </row>
    <row r="69" spans="7:8" ht="12.75">
      <c r="G69" s="64"/>
      <c r="H69" s="64"/>
    </row>
  </sheetData>
  <sheetProtection selectLockedCells="1" selectUnlockedCells="1"/>
  <mergeCells count="173">
    <mergeCell ref="E37:F37"/>
    <mergeCell ref="J47:P47"/>
    <mergeCell ref="L16:M16"/>
    <mergeCell ref="N16:O16"/>
    <mergeCell ref="J16:K16"/>
    <mergeCell ref="H16:I16"/>
    <mergeCell ref="J43:P43"/>
    <mergeCell ref="J44:P45"/>
    <mergeCell ref="A39:I40"/>
    <mergeCell ref="N39:P40"/>
    <mergeCell ref="A37:C37"/>
    <mergeCell ref="G57:H57"/>
    <mergeCell ref="M57:N57"/>
    <mergeCell ref="S55:T55"/>
    <mergeCell ref="M53:P53"/>
    <mergeCell ref="L37:M37"/>
    <mergeCell ref="N37:O37"/>
    <mergeCell ref="J39:M40"/>
    <mergeCell ref="J49:P49"/>
    <mergeCell ref="K46:P46"/>
    <mergeCell ref="M54:N54"/>
    <mergeCell ref="B58:D58"/>
    <mergeCell ref="E58:F58"/>
    <mergeCell ref="A50:P51"/>
    <mergeCell ref="S56:T56"/>
    <mergeCell ref="J56:L56"/>
    <mergeCell ref="G58:H58"/>
    <mergeCell ref="M58:N58"/>
    <mergeCell ref="O58:P58"/>
    <mergeCell ref="B57:D57"/>
    <mergeCell ref="E57:F57"/>
    <mergeCell ref="O55:P55"/>
    <mergeCell ref="J55:L55"/>
    <mergeCell ref="O57:P57"/>
    <mergeCell ref="S57:T57"/>
    <mergeCell ref="J57:L57"/>
    <mergeCell ref="J58:L58"/>
    <mergeCell ref="B56:D56"/>
    <mergeCell ref="E56:F56"/>
    <mergeCell ref="G56:H56"/>
    <mergeCell ref="M56:N56"/>
    <mergeCell ref="O56:P56"/>
    <mergeCell ref="S54:T54"/>
    <mergeCell ref="B55:D55"/>
    <mergeCell ref="E55:F55"/>
    <mergeCell ref="G55:H55"/>
    <mergeCell ref="M55:N55"/>
    <mergeCell ref="C49:F49"/>
    <mergeCell ref="A52:P52"/>
    <mergeCell ref="A53:A54"/>
    <mergeCell ref="B53:D54"/>
    <mergeCell ref="E53:H53"/>
    <mergeCell ref="I53:I54"/>
    <mergeCell ref="E54:F54"/>
    <mergeCell ref="G54:H54"/>
    <mergeCell ref="J53:L54"/>
    <mergeCell ref="O54:P54"/>
    <mergeCell ref="C48:F48"/>
    <mergeCell ref="A41:I44"/>
    <mergeCell ref="N41:P41"/>
    <mergeCell ref="N42:P42"/>
    <mergeCell ref="D45:F45"/>
    <mergeCell ref="J41:M41"/>
    <mergeCell ref="J42:M42"/>
    <mergeCell ref="J48:P48"/>
    <mergeCell ref="D46:F46"/>
    <mergeCell ref="C47:F47"/>
    <mergeCell ref="A35:C35"/>
    <mergeCell ref="E35:F35"/>
    <mergeCell ref="L35:M35"/>
    <mergeCell ref="N35:O35"/>
    <mergeCell ref="J38:M38"/>
    <mergeCell ref="A36:C36"/>
    <mergeCell ref="E36:F36"/>
    <mergeCell ref="L36:M36"/>
    <mergeCell ref="N36:O36"/>
    <mergeCell ref="A38:I38"/>
    <mergeCell ref="N38:P38"/>
    <mergeCell ref="A32:C32"/>
    <mergeCell ref="E32:F32"/>
    <mergeCell ref="L32:M32"/>
    <mergeCell ref="N32:O32"/>
    <mergeCell ref="A33:C33"/>
    <mergeCell ref="E33:F33"/>
    <mergeCell ref="L33:M33"/>
    <mergeCell ref="N33:O33"/>
    <mergeCell ref="A34:C34"/>
    <mergeCell ref="E34:F34"/>
    <mergeCell ref="L34:M34"/>
    <mergeCell ref="N34:O34"/>
    <mergeCell ref="A29:C29"/>
    <mergeCell ref="E29:F29"/>
    <mergeCell ref="L29:M29"/>
    <mergeCell ref="N29:O29"/>
    <mergeCell ref="A30:C30"/>
    <mergeCell ref="E30:F30"/>
    <mergeCell ref="L30:M30"/>
    <mergeCell ref="N30:O30"/>
    <mergeCell ref="A31:C31"/>
    <mergeCell ref="E31:F31"/>
    <mergeCell ref="L31:M31"/>
    <mergeCell ref="N31:O31"/>
    <mergeCell ref="A26:C26"/>
    <mergeCell ref="E26:F26"/>
    <mergeCell ref="L26:M26"/>
    <mergeCell ref="N26:O26"/>
    <mergeCell ref="A27:C27"/>
    <mergeCell ref="E27:F27"/>
    <mergeCell ref="L27:M27"/>
    <mergeCell ref="N27:O27"/>
    <mergeCell ref="A28:C28"/>
    <mergeCell ref="E28:F28"/>
    <mergeCell ref="L28:M28"/>
    <mergeCell ref="N28:O28"/>
    <mergeCell ref="A23:C23"/>
    <mergeCell ref="E23:F23"/>
    <mergeCell ref="L23:M23"/>
    <mergeCell ref="N23:O23"/>
    <mergeCell ref="A24:C24"/>
    <mergeCell ref="E24:F24"/>
    <mergeCell ref="L24:M24"/>
    <mergeCell ref="N24:O24"/>
    <mergeCell ref="A25:C25"/>
    <mergeCell ref="E25:F25"/>
    <mergeCell ref="L25:M25"/>
    <mergeCell ref="N25:O25"/>
    <mergeCell ref="A20:C20"/>
    <mergeCell ref="E20:F20"/>
    <mergeCell ref="L20:M20"/>
    <mergeCell ref="N20:O20"/>
    <mergeCell ref="A21:C21"/>
    <mergeCell ref="E21:F21"/>
    <mergeCell ref="L21:M21"/>
    <mergeCell ref="N21:O21"/>
    <mergeCell ref="A22:C22"/>
    <mergeCell ref="E22:F22"/>
    <mergeCell ref="L22:M22"/>
    <mergeCell ref="N22:O22"/>
    <mergeCell ref="L17:M18"/>
    <mergeCell ref="N17:O18"/>
    <mergeCell ref="P17:P18"/>
    <mergeCell ref="A19:C19"/>
    <mergeCell ref="E19:F19"/>
    <mergeCell ref="L19:M19"/>
    <mergeCell ref="N19:O19"/>
    <mergeCell ref="J17:K17"/>
    <mergeCell ref="A17:C18"/>
    <mergeCell ref="D17:D18"/>
    <mergeCell ref="E17:F18"/>
    <mergeCell ref="G17:G18"/>
    <mergeCell ref="H17:I17"/>
    <mergeCell ref="E16:F16"/>
    <mergeCell ref="A16:C16"/>
    <mergeCell ref="A12:G12"/>
    <mergeCell ref="H12:I12"/>
    <mergeCell ref="A13:C13"/>
    <mergeCell ref="E13:G13"/>
    <mergeCell ref="H13:I13"/>
    <mergeCell ref="A14:C15"/>
    <mergeCell ref="D14:D15"/>
    <mergeCell ref="E14:G15"/>
    <mergeCell ref="H14:I15"/>
    <mergeCell ref="A1:P2"/>
    <mergeCell ref="A3:P5"/>
    <mergeCell ref="A6:P9"/>
    <mergeCell ref="A10:P10"/>
    <mergeCell ref="A11:G11"/>
    <mergeCell ref="H11:I11"/>
    <mergeCell ref="J12:L12"/>
    <mergeCell ref="M11:P11"/>
    <mergeCell ref="M12:P12"/>
    <mergeCell ref="J13:P15"/>
    <mergeCell ref="J11:L11"/>
  </mergeCells>
  <printOptions/>
  <pageMargins left="0.19652777777777777" right="0.19652777777777777" top="0.15763888888888888" bottom="0.27569444444444446" header="0.5118055555555555" footer="0.5118055555555555"/>
  <pageSetup firstPageNumber="1" useFirstPageNumber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="70" zoomScaleNormal="70" zoomScalePageLayoutView="0" workbookViewId="0" topLeftCell="A43">
      <selection activeCell="H25" sqref="H25:I25"/>
    </sheetView>
  </sheetViews>
  <sheetFormatPr defaultColWidth="11.57421875" defaultRowHeight="12.75"/>
  <cols>
    <col min="1" max="1" width="11.57421875" style="0" customWidth="1"/>
    <col min="2" max="6" width="14.28125" style="0" customWidth="1"/>
    <col min="7" max="8" width="12.7109375" style="0" customWidth="1"/>
    <col min="9" max="9" width="15.140625" style="0" customWidth="1"/>
  </cols>
  <sheetData>
    <row r="1" spans="3:8" ht="12.75">
      <c r="C1" s="75" t="s">
        <v>0</v>
      </c>
      <c r="D1" s="75"/>
      <c r="E1" s="75"/>
      <c r="F1" s="75"/>
      <c r="G1" s="75"/>
      <c r="H1" s="75"/>
    </row>
    <row r="2" spans="3:8" ht="12.75">
      <c r="C2" s="75"/>
      <c r="D2" s="75"/>
      <c r="E2" s="75"/>
      <c r="F2" s="75"/>
      <c r="G2" s="75"/>
      <c r="H2" s="75"/>
    </row>
    <row r="3" spans="3:8" ht="12.75">
      <c r="C3" s="76" t="s">
        <v>164</v>
      </c>
      <c r="D3" s="76"/>
      <c r="E3" s="76"/>
      <c r="F3" s="76"/>
      <c r="G3" s="76"/>
      <c r="H3" s="76"/>
    </row>
    <row r="4" spans="3:8" ht="12.75">
      <c r="C4" s="76"/>
      <c r="D4" s="76"/>
      <c r="E4" s="76"/>
      <c r="F4" s="76"/>
      <c r="G4" s="76"/>
      <c r="H4" s="76"/>
    </row>
    <row r="5" spans="3:8" ht="12.75">
      <c r="C5" s="76"/>
      <c r="D5" s="76"/>
      <c r="E5" s="76"/>
      <c r="F5" s="76"/>
      <c r="G5" s="76"/>
      <c r="H5" s="76"/>
    </row>
    <row r="7" spans="3:8" ht="15">
      <c r="C7" s="77" t="s">
        <v>1</v>
      </c>
      <c r="D7" s="77"/>
      <c r="E7" s="77"/>
      <c r="F7" s="77"/>
      <c r="G7" s="77"/>
      <c r="H7" s="77"/>
    </row>
    <row r="8" spans="3:8" ht="15">
      <c r="C8" s="77" t="s">
        <v>2</v>
      </c>
      <c r="D8" s="77"/>
      <c r="E8" s="77"/>
      <c r="F8" s="77"/>
      <c r="G8" s="77"/>
      <c r="H8" s="77"/>
    </row>
    <row r="11" spans="1:9" ht="12.75">
      <c r="A11" s="78" t="s">
        <v>167</v>
      </c>
      <c r="B11" s="78"/>
      <c r="C11" s="78"/>
      <c r="D11" s="78"/>
      <c r="E11" s="78"/>
      <c r="F11" s="78"/>
      <c r="G11" s="78"/>
      <c r="H11" s="78"/>
      <c r="I11" s="78"/>
    </row>
    <row r="13" spans="1:9" ht="13.5" customHeight="1">
      <c r="A13" s="81" t="s">
        <v>4</v>
      </c>
      <c r="B13" s="81"/>
      <c r="C13" s="81"/>
      <c r="D13" s="81"/>
      <c r="E13" s="81"/>
      <c r="F13" s="81"/>
      <c r="G13" s="81"/>
      <c r="H13" s="81"/>
      <c r="I13" s="81"/>
    </row>
    <row r="14" spans="1:9" ht="16.5" customHeight="1">
      <c r="A14" s="202" t="s">
        <v>5</v>
      </c>
      <c r="B14" s="203"/>
      <c r="C14" s="203"/>
      <c r="D14" s="203"/>
      <c r="E14" s="203" t="s">
        <v>6</v>
      </c>
      <c r="F14" s="203"/>
      <c r="G14" s="203"/>
      <c r="H14" s="203" t="s">
        <v>7</v>
      </c>
      <c r="I14" s="204"/>
    </row>
    <row r="15" spans="1:9" ht="9.75" customHeight="1">
      <c r="A15" s="200" t="s">
        <v>182</v>
      </c>
      <c r="B15" s="79"/>
      <c r="C15" s="79"/>
      <c r="D15" s="79"/>
      <c r="E15" s="79" t="s">
        <v>171</v>
      </c>
      <c r="F15" s="79"/>
      <c r="G15" s="79"/>
      <c r="H15" s="79" t="s">
        <v>168</v>
      </c>
      <c r="I15" s="205"/>
    </row>
    <row r="16" spans="1:9" ht="25.5" customHeight="1">
      <c r="A16" s="200"/>
      <c r="B16" s="79"/>
      <c r="C16" s="79"/>
      <c r="D16" s="79"/>
      <c r="E16" s="79"/>
      <c r="F16" s="79"/>
      <c r="G16" s="79"/>
      <c r="H16" s="79"/>
      <c r="I16" s="205"/>
    </row>
    <row r="17" spans="1:9" ht="13.5" customHeight="1">
      <c r="A17" s="210" t="s">
        <v>9</v>
      </c>
      <c r="B17" s="80"/>
      <c r="C17" s="80"/>
      <c r="D17" s="93" t="s">
        <v>10</v>
      </c>
      <c r="E17" s="93"/>
      <c r="F17" s="94" t="s">
        <v>166</v>
      </c>
      <c r="G17" s="94" t="s">
        <v>12</v>
      </c>
      <c r="H17" s="94"/>
      <c r="I17" s="211">
        <v>30</v>
      </c>
    </row>
    <row r="18" spans="1:9" ht="8.25" customHeight="1">
      <c r="A18" s="200" t="s">
        <v>179</v>
      </c>
      <c r="B18" s="79"/>
      <c r="C18" s="79"/>
      <c r="D18" s="93"/>
      <c r="E18" s="93"/>
      <c r="F18" s="94"/>
      <c r="G18" s="94"/>
      <c r="H18" s="94"/>
      <c r="I18" s="211"/>
    </row>
    <row r="19" spans="1:9" ht="25.5" customHeight="1">
      <c r="A19" s="200"/>
      <c r="B19" s="79"/>
      <c r="C19" s="79"/>
      <c r="D19" s="80" t="s">
        <v>13</v>
      </c>
      <c r="E19" s="80"/>
      <c r="F19" s="80"/>
      <c r="G19" s="80"/>
      <c r="H19" s="80"/>
      <c r="I19" s="201"/>
    </row>
    <row r="20" spans="1:9" ht="15">
      <c r="A20" s="200"/>
      <c r="B20" s="79"/>
      <c r="C20" s="79"/>
      <c r="D20" s="1" t="s">
        <v>14</v>
      </c>
      <c r="E20" s="2"/>
      <c r="F20" s="3" t="s">
        <v>15</v>
      </c>
      <c r="G20" s="2"/>
      <c r="H20" s="3" t="s">
        <v>16</v>
      </c>
      <c r="I20" s="72"/>
    </row>
    <row r="21" spans="1:9" ht="15">
      <c r="A21" s="73"/>
      <c r="B21" s="4"/>
      <c r="C21" s="4"/>
      <c r="D21" s="5"/>
      <c r="E21" s="7"/>
      <c r="F21" s="7"/>
      <c r="G21" s="7"/>
      <c r="H21" s="7"/>
      <c r="I21" s="74"/>
    </row>
    <row r="22" spans="1:9" ht="15">
      <c r="A22" s="206" t="s">
        <v>17</v>
      </c>
      <c r="B22" s="89"/>
      <c r="C22" s="89"/>
      <c r="D22" s="89"/>
      <c r="E22" s="89"/>
      <c r="F22" s="89"/>
      <c r="G22" s="89"/>
      <c r="H22" s="89"/>
      <c r="I22" s="207"/>
    </row>
    <row r="23" spans="1:9" ht="15">
      <c r="A23" s="208" t="s">
        <v>18</v>
      </c>
      <c r="B23" s="90"/>
      <c r="C23" s="90"/>
      <c r="D23" s="91" t="s">
        <v>19</v>
      </c>
      <c r="E23" s="91"/>
      <c r="F23" s="91" t="s">
        <v>20</v>
      </c>
      <c r="G23" s="91"/>
      <c r="H23" s="92" t="s">
        <v>21</v>
      </c>
      <c r="I23" s="209"/>
    </row>
    <row r="24" spans="1:9" ht="15">
      <c r="A24" s="208"/>
      <c r="B24" s="90"/>
      <c r="C24" s="90"/>
      <c r="D24" s="9" t="s">
        <v>22</v>
      </c>
      <c r="E24" s="9" t="s">
        <v>23</v>
      </c>
      <c r="F24" s="9" t="s">
        <v>22</v>
      </c>
      <c r="G24" s="9" t="s">
        <v>23</v>
      </c>
      <c r="H24" s="92"/>
      <c r="I24" s="209"/>
    </row>
    <row r="25" spans="1:9" ht="25.5" customHeight="1">
      <c r="A25" s="212" t="s">
        <v>35</v>
      </c>
      <c r="B25" s="95"/>
      <c r="C25" s="95"/>
      <c r="D25" s="11"/>
      <c r="E25" s="12"/>
      <c r="F25" s="11"/>
      <c r="G25" s="12"/>
      <c r="H25" s="96">
        <v>1000</v>
      </c>
      <c r="I25" s="213"/>
    </row>
    <row r="26" spans="1:9" ht="25.5" customHeight="1">
      <c r="A26" s="212"/>
      <c r="B26" s="95"/>
      <c r="C26" s="95"/>
      <c r="D26" s="13"/>
      <c r="E26" s="14"/>
      <c r="F26" s="13"/>
      <c r="G26" s="14"/>
      <c r="H26" s="214"/>
      <c r="I26" s="215"/>
    </row>
    <row r="27" spans="1:9" ht="25.5" customHeight="1">
      <c r="A27" s="212"/>
      <c r="B27" s="95"/>
      <c r="C27" s="95"/>
      <c r="D27" s="10"/>
      <c r="E27" s="10"/>
      <c r="F27" s="10"/>
      <c r="G27" s="10"/>
      <c r="H27" s="95"/>
      <c r="I27" s="216"/>
    </row>
    <row r="28" spans="1:9" ht="25.5" customHeight="1">
      <c r="A28" s="212"/>
      <c r="B28" s="95"/>
      <c r="C28" s="95"/>
      <c r="D28" s="10"/>
      <c r="E28" s="10"/>
      <c r="F28" s="10"/>
      <c r="G28" s="10"/>
      <c r="H28" s="95"/>
      <c r="I28" s="216"/>
    </row>
    <row r="29" spans="1:9" ht="25.5" customHeight="1">
      <c r="A29" s="212"/>
      <c r="B29" s="95"/>
      <c r="C29" s="95"/>
      <c r="D29" s="10"/>
      <c r="E29" s="10"/>
      <c r="F29" s="10"/>
      <c r="G29" s="10"/>
      <c r="H29" s="95"/>
      <c r="I29" s="216"/>
    </row>
    <row r="30" spans="1:9" ht="25.5" customHeight="1">
      <c r="A30" s="212"/>
      <c r="B30" s="95"/>
      <c r="C30" s="95"/>
      <c r="D30" s="10"/>
      <c r="E30" s="10"/>
      <c r="F30" s="10"/>
      <c r="G30" s="10"/>
      <c r="H30" s="95"/>
      <c r="I30" s="216"/>
    </row>
    <row r="31" spans="1:9" ht="25.5" customHeight="1">
      <c r="A31" s="212"/>
      <c r="B31" s="95"/>
      <c r="C31" s="95"/>
      <c r="D31" s="10"/>
      <c r="E31" s="10"/>
      <c r="F31" s="10"/>
      <c r="G31" s="10"/>
      <c r="H31" s="95"/>
      <c r="I31" s="216"/>
    </row>
    <row r="32" spans="1:9" ht="25.5" customHeight="1">
      <c r="A32" s="212"/>
      <c r="B32" s="95"/>
      <c r="C32" s="95"/>
      <c r="D32" s="10"/>
      <c r="E32" s="10"/>
      <c r="F32" s="10"/>
      <c r="G32" s="10"/>
      <c r="H32" s="95"/>
      <c r="I32" s="216"/>
    </row>
    <row r="33" spans="1:9" ht="25.5" customHeight="1">
      <c r="A33" s="212"/>
      <c r="B33" s="95"/>
      <c r="C33" s="95"/>
      <c r="D33" s="10"/>
      <c r="E33" s="10"/>
      <c r="F33" s="10"/>
      <c r="G33" s="10"/>
      <c r="H33" s="95"/>
      <c r="I33" s="216"/>
    </row>
    <row r="34" spans="1:9" ht="25.5" customHeight="1">
      <c r="A34" s="212"/>
      <c r="B34" s="95"/>
      <c r="C34" s="95"/>
      <c r="D34" s="10"/>
      <c r="E34" s="10"/>
      <c r="F34" s="10"/>
      <c r="G34" s="10"/>
      <c r="H34" s="95"/>
      <c r="I34" s="216"/>
    </row>
    <row r="35" spans="1:9" ht="25.5" customHeight="1">
      <c r="A35" s="217"/>
      <c r="B35" s="97"/>
      <c r="C35" s="97"/>
      <c r="D35" s="10"/>
      <c r="E35" s="10"/>
      <c r="F35" s="10"/>
      <c r="G35" s="10"/>
      <c r="H35" s="98"/>
      <c r="I35" s="218"/>
    </row>
    <row r="36" spans="1:9" ht="25.5" customHeight="1">
      <c r="A36" s="217"/>
      <c r="B36" s="97"/>
      <c r="C36" s="97"/>
      <c r="D36" s="10"/>
      <c r="E36" s="10"/>
      <c r="F36" s="10"/>
      <c r="G36" s="10"/>
      <c r="H36" s="98"/>
      <c r="I36" s="218"/>
    </row>
    <row r="37" spans="1:9" ht="25.5" customHeight="1">
      <c r="A37" s="217"/>
      <c r="B37" s="97"/>
      <c r="C37" s="97"/>
      <c r="D37" s="10"/>
      <c r="E37" s="10"/>
      <c r="F37" s="10"/>
      <c r="G37" s="10"/>
      <c r="H37" s="98"/>
      <c r="I37" s="218"/>
    </row>
    <row r="38" spans="1:9" ht="25.5" customHeight="1">
      <c r="A38" s="217"/>
      <c r="B38" s="97"/>
      <c r="C38" s="97"/>
      <c r="D38" s="10"/>
      <c r="E38" s="10"/>
      <c r="F38" s="10"/>
      <c r="G38" s="10"/>
      <c r="H38" s="98"/>
      <c r="I38" s="218"/>
    </row>
    <row r="39" spans="1:9" ht="25.5" customHeight="1" thickBot="1">
      <c r="A39" s="217"/>
      <c r="B39" s="97"/>
      <c r="C39" s="97"/>
      <c r="D39" s="10"/>
      <c r="E39" s="10"/>
      <c r="F39" s="10"/>
      <c r="G39" s="10"/>
      <c r="H39" s="99"/>
      <c r="I39" s="219"/>
    </row>
    <row r="40" spans="1:9" ht="15">
      <c r="A40" s="220" t="s">
        <v>24</v>
      </c>
      <c r="B40" s="221"/>
      <c r="C40" s="221"/>
      <c r="D40" s="221"/>
      <c r="E40" s="221"/>
      <c r="F40" s="221"/>
      <c r="G40" s="221"/>
      <c r="H40" s="222">
        <f>SUM(H25:I39)</f>
        <v>1000</v>
      </c>
      <c r="I40" s="223"/>
    </row>
    <row r="41" spans="1:9" ht="13.5" customHeight="1">
      <c r="A41" s="224" t="s">
        <v>177</v>
      </c>
      <c r="B41" s="224"/>
      <c r="C41" s="224"/>
      <c r="D41" s="224"/>
      <c r="E41" s="224"/>
      <c r="F41" s="224"/>
      <c r="G41" s="224"/>
      <c r="H41" s="224"/>
      <c r="I41" s="224"/>
    </row>
    <row r="42" spans="1:9" ht="22.5" customHeight="1">
      <c r="A42" s="103"/>
      <c r="B42" s="103"/>
      <c r="C42" s="103"/>
      <c r="D42" s="103"/>
      <c r="E42" s="103"/>
      <c r="F42" s="103"/>
      <c r="G42" s="103"/>
      <c r="H42" s="103"/>
      <c r="I42" s="103"/>
    </row>
    <row r="43" spans="1:9" ht="16.5" customHeight="1">
      <c r="A43" s="103"/>
      <c r="B43" s="103"/>
      <c r="C43" s="103"/>
      <c r="D43" s="103"/>
      <c r="E43" s="103"/>
      <c r="F43" s="103"/>
      <c r="G43" s="103"/>
      <c r="H43" s="103"/>
      <c r="I43" s="103"/>
    </row>
    <row r="44" spans="1:9" ht="16.5" customHeight="1">
      <c r="A44" s="103"/>
      <c r="B44" s="103"/>
      <c r="C44" s="103"/>
      <c r="D44" s="103"/>
      <c r="E44" s="103"/>
      <c r="F44" s="103"/>
      <c r="G44" s="103"/>
      <c r="H44" s="103"/>
      <c r="I44" s="103"/>
    </row>
    <row r="45" spans="1:9" ht="16.5" customHeight="1">
      <c r="A45" s="103"/>
      <c r="B45" s="103"/>
      <c r="C45" s="103"/>
      <c r="D45" s="103"/>
      <c r="E45" s="103"/>
      <c r="F45" s="103"/>
      <c r="G45" s="103"/>
      <c r="H45" s="103"/>
      <c r="I45" s="103"/>
    </row>
    <row r="46" spans="1:9" ht="25.5" customHeight="1">
      <c r="A46" s="103"/>
      <c r="B46" s="103"/>
      <c r="C46" s="103"/>
      <c r="D46" s="103"/>
      <c r="E46" s="103"/>
      <c r="F46" s="103"/>
      <c r="G46" s="103"/>
      <c r="H46" s="103"/>
      <c r="I46" s="103"/>
    </row>
    <row r="48" spans="1:9" ht="15">
      <c r="A48" s="104" t="s">
        <v>25</v>
      </c>
      <c r="B48" s="104"/>
      <c r="C48" s="104"/>
      <c r="D48" s="104"/>
      <c r="E48" s="104"/>
      <c r="F48" s="104"/>
      <c r="G48" s="104"/>
      <c r="H48" s="104"/>
      <c r="I48" s="104"/>
    </row>
    <row r="49" spans="1:9" ht="22.5" customHeight="1">
      <c r="A49" s="105" t="s">
        <v>36</v>
      </c>
      <c r="B49" s="105"/>
      <c r="C49" s="105"/>
      <c r="D49" s="105"/>
      <c r="E49" s="105"/>
      <c r="F49" s="105"/>
      <c r="G49" s="105"/>
      <c r="H49" s="105"/>
      <c r="I49" s="105"/>
    </row>
    <row r="50" spans="1:9" ht="22.5" customHeight="1">
      <c r="A50" s="105"/>
      <c r="B50" s="105"/>
      <c r="C50" s="105"/>
      <c r="D50" s="105"/>
      <c r="E50" s="105"/>
      <c r="F50" s="105"/>
      <c r="G50" s="105"/>
      <c r="H50" s="105"/>
      <c r="I50" s="105"/>
    </row>
    <row r="51" spans="4:6" ht="16.5" customHeight="1">
      <c r="D51" s="16" t="s">
        <v>27</v>
      </c>
      <c r="E51" s="106">
        <f ca="1">TODAY()</f>
        <v>45289</v>
      </c>
      <c r="F51" s="106"/>
    </row>
    <row r="52" ht="30.75" customHeight="1"/>
    <row r="53" spans="4:6" ht="5.25" customHeight="1">
      <c r="D53" s="107" t="s">
        <v>28</v>
      </c>
      <c r="E53" s="107"/>
      <c r="F53" s="107"/>
    </row>
    <row r="54" spans="4:6" ht="15">
      <c r="D54" s="108" t="s">
        <v>182</v>
      </c>
      <c r="E54" s="108"/>
      <c r="F54" s="108"/>
    </row>
    <row r="55" spans="4:6" ht="15">
      <c r="D55" s="77" t="s">
        <v>29</v>
      </c>
      <c r="E55" s="77"/>
      <c r="F55" s="77"/>
    </row>
    <row r="56" spans="1:9" ht="12.75">
      <c r="A56" s="109"/>
      <c r="B56" s="109"/>
      <c r="C56" s="109"/>
      <c r="G56" s="109"/>
      <c r="H56" s="109"/>
      <c r="I56" s="109"/>
    </row>
    <row r="57" spans="1:9" ht="5.25" customHeight="1">
      <c r="A57" s="188" t="s">
        <v>169</v>
      </c>
      <c r="B57" s="107"/>
      <c r="C57" s="107"/>
      <c r="G57" s="188" t="s">
        <v>65</v>
      </c>
      <c r="H57" s="107"/>
      <c r="I57" s="107"/>
    </row>
    <row r="58" spans="1:9" ht="15">
      <c r="A58" s="108" t="s">
        <v>174</v>
      </c>
      <c r="B58" s="108"/>
      <c r="C58" s="108"/>
      <c r="D58" s="17"/>
      <c r="G58" s="102" t="s">
        <v>175</v>
      </c>
      <c r="H58" s="102"/>
      <c r="I58" s="102"/>
    </row>
    <row r="59" spans="1:9" ht="15">
      <c r="A59" s="108" t="s">
        <v>184</v>
      </c>
      <c r="B59" s="108"/>
      <c r="C59" s="108"/>
      <c r="D59" s="17"/>
      <c r="G59" s="102" t="s">
        <v>32</v>
      </c>
      <c r="H59" s="102"/>
      <c r="I59" s="102"/>
    </row>
    <row r="60" spans="1:9" ht="15">
      <c r="A60" s="77" t="s">
        <v>33</v>
      </c>
      <c r="B60" s="77"/>
      <c r="C60" s="77"/>
      <c r="G60" s="77" t="s">
        <v>34</v>
      </c>
      <c r="H60" s="77"/>
      <c r="I60" s="77"/>
    </row>
  </sheetData>
  <sheetProtection selectLockedCells="1" selectUnlockedCells="1"/>
  <mergeCells count="73">
    <mergeCell ref="A59:C59"/>
    <mergeCell ref="G59:I59"/>
    <mergeCell ref="A60:C60"/>
    <mergeCell ref="G60:I60"/>
    <mergeCell ref="D55:F55"/>
    <mergeCell ref="A56:C56"/>
    <mergeCell ref="G56:I56"/>
    <mergeCell ref="A57:C57"/>
    <mergeCell ref="G57:I57"/>
    <mergeCell ref="A58:C58"/>
    <mergeCell ref="G58:I58"/>
    <mergeCell ref="A41:I46"/>
    <mergeCell ref="A48:I48"/>
    <mergeCell ref="A49:I50"/>
    <mergeCell ref="E51:F51"/>
    <mergeCell ref="D53:F53"/>
    <mergeCell ref="D54:F54"/>
    <mergeCell ref="A38:C38"/>
    <mergeCell ref="H38:I38"/>
    <mergeCell ref="A39:C39"/>
    <mergeCell ref="H39:I39"/>
    <mergeCell ref="A40:G40"/>
    <mergeCell ref="H40:I40"/>
    <mergeCell ref="A35:C35"/>
    <mergeCell ref="H35:I35"/>
    <mergeCell ref="A36:C36"/>
    <mergeCell ref="H36:I36"/>
    <mergeCell ref="A37:C37"/>
    <mergeCell ref="H37:I37"/>
    <mergeCell ref="A32:C32"/>
    <mergeCell ref="H32:I32"/>
    <mergeCell ref="A33:C33"/>
    <mergeCell ref="H33:I33"/>
    <mergeCell ref="A34:C34"/>
    <mergeCell ref="H34:I34"/>
    <mergeCell ref="A29:C29"/>
    <mergeCell ref="H29:I29"/>
    <mergeCell ref="A30:C30"/>
    <mergeCell ref="H30:I30"/>
    <mergeCell ref="A31:C31"/>
    <mergeCell ref="H31:I31"/>
    <mergeCell ref="A26:C26"/>
    <mergeCell ref="H26:I26"/>
    <mergeCell ref="A27:C27"/>
    <mergeCell ref="H27:I27"/>
    <mergeCell ref="A28:C28"/>
    <mergeCell ref="H28:I28"/>
    <mergeCell ref="D17:E18"/>
    <mergeCell ref="F17:F18"/>
    <mergeCell ref="G17:H18"/>
    <mergeCell ref="I17:I18"/>
    <mergeCell ref="A25:C25"/>
    <mergeCell ref="H25:I25"/>
    <mergeCell ref="H14:I14"/>
    <mergeCell ref="A15:D16"/>
    <mergeCell ref="E15:G16"/>
    <mergeCell ref="H15:I16"/>
    <mergeCell ref="A22:I22"/>
    <mergeCell ref="A23:C24"/>
    <mergeCell ref="D23:E23"/>
    <mergeCell ref="F23:G23"/>
    <mergeCell ref="H23:I24"/>
    <mergeCell ref="A17:C17"/>
    <mergeCell ref="C1:H2"/>
    <mergeCell ref="C3:H5"/>
    <mergeCell ref="C7:H7"/>
    <mergeCell ref="C8:H8"/>
    <mergeCell ref="A11:I11"/>
    <mergeCell ref="A18:C20"/>
    <mergeCell ref="D19:I19"/>
    <mergeCell ref="A13:I13"/>
    <mergeCell ref="A14:D14"/>
    <mergeCell ref="E14:G14"/>
  </mergeCells>
  <printOptions/>
  <pageMargins left="0.7875" right="0.7875" top="0.5013888888888889" bottom="0.3347222222222222" header="0.2361111111111111" footer="0.5118055555555555"/>
  <pageSetup firstPageNumber="1" useFirstPageNumber="1" horizontalDpi="300" verticalDpi="300" orientation="portrait" paperSize="9" scale="70" r:id="rId2"/>
  <headerFooter alignWithMargins="0">
    <oddHeader>&amp;R&amp;"Times New Roman,Normal"&amp;12Página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="60" zoomScaleNormal="60" zoomScaleSheetLayoutView="90" zoomScalePageLayoutView="0" workbookViewId="0" topLeftCell="A17">
      <selection activeCell="V29" sqref="V29"/>
    </sheetView>
  </sheetViews>
  <sheetFormatPr defaultColWidth="11.57421875" defaultRowHeight="12.75"/>
  <cols>
    <col min="1" max="1" width="11.7109375" style="0" customWidth="1"/>
    <col min="2" max="2" width="11.00390625" style="0" customWidth="1"/>
    <col min="3" max="3" width="13.140625" style="0" customWidth="1"/>
    <col min="4" max="4" width="12.421875" style="0" customWidth="1"/>
    <col min="5" max="5" width="12.140625" style="0" customWidth="1"/>
    <col min="6" max="6" width="7.00390625" style="0" customWidth="1"/>
    <col min="7" max="7" width="10.8515625" style="0" customWidth="1"/>
    <col min="8" max="8" width="12.28125" style="0" customWidth="1"/>
    <col min="9" max="9" width="11.7109375" style="0" customWidth="1"/>
    <col min="10" max="10" width="12.57421875" style="0" customWidth="1"/>
    <col min="11" max="11" width="6.28125" style="0" customWidth="1"/>
    <col min="12" max="12" width="7.421875" style="0" customWidth="1"/>
    <col min="13" max="13" width="6.00390625" style="0" customWidth="1"/>
    <col min="14" max="14" width="10.8515625" style="0" customWidth="1"/>
    <col min="15" max="15" width="9.8515625" style="0" customWidth="1"/>
  </cols>
  <sheetData>
    <row r="1" spans="1:15" ht="12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2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2.75" customHeight="1">
      <c r="A3" s="76" t="s">
        <v>164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2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2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2.75" customHeight="1">
      <c r="A6" s="130" t="s">
        <v>37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5" ht="12.7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</row>
    <row r="8" spans="1:15" ht="12.7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15" ht="12.7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1:15" ht="15">
      <c r="A10" s="89" t="s">
        <v>38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15">
      <c r="A11" s="91" t="s">
        <v>39</v>
      </c>
      <c r="B11" s="91"/>
      <c r="C11" s="91"/>
      <c r="D11" s="91"/>
      <c r="E11" s="91"/>
      <c r="F11" s="91"/>
      <c r="G11" s="91"/>
      <c r="H11" s="91" t="s">
        <v>40</v>
      </c>
      <c r="I11" s="91"/>
      <c r="J11" s="91"/>
      <c r="K11" s="91"/>
      <c r="L11" s="91" t="s">
        <v>6</v>
      </c>
      <c r="M11" s="91"/>
      <c r="N11" s="91"/>
      <c r="O11" s="91"/>
    </row>
    <row r="12" spans="1:15" ht="35.25" customHeight="1">
      <c r="A12" s="133" t="s">
        <v>182</v>
      </c>
      <c r="B12" s="133"/>
      <c r="C12" s="133"/>
      <c r="D12" s="133"/>
      <c r="E12" s="133"/>
      <c r="F12" s="133"/>
      <c r="G12" s="133"/>
      <c r="H12" s="133" t="s">
        <v>165</v>
      </c>
      <c r="I12" s="133"/>
      <c r="J12" s="133"/>
      <c r="K12" s="133"/>
      <c r="L12" s="133" t="s">
        <v>171</v>
      </c>
      <c r="M12" s="133"/>
      <c r="N12" s="133"/>
      <c r="O12" s="133"/>
    </row>
    <row r="13" spans="1:7" ht="29.25" customHeight="1">
      <c r="A13" s="131" t="s">
        <v>9</v>
      </c>
      <c r="B13" s="131"/>
      <c r="C13" s="131"/>
      <c r="D13" s="92" t="s">
        <v>41</v>
      </c>
      <c r="E13" s="92"/>
      <c r="F13" s="92"/>
      <c r="G13" s="92"/>
    </row>
    <row r="14" spans="1:7" ht="12.75" customHeight="1">
      <c r="A14" s="95" t="s">
        <v>179</v>
      </c>
      <c r="B14" s="95"/>
      <c r="C14" s="95"/>
      <c r="D14" s="226" t="s">
        <v>168</v>
      </c>
      <c r="E14" s="226"/>
      <c r="F14" s="226"/>
      <c r="G14" s="226"/>
    </row>
    <row r="15" spans="1:7" ht="21" customHeight="1">
      <c r="A15" s="95"/>
      <c r="B15" s="95"/>
      <c r="C15" s="95"/>
      <c r="D15" s="226"/>
      <c r="E15" s="226"/>
      <c r="F15" s="226"/>
      <c r="G15" s="226"/>
    </row>
    <row r="16" spans="1:15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36.75" customHeight="1">
      <c r="A17" s="131" t="s">
        <v>5</v>
      </c>
      <c r="B17" s="131"/>
      <c r="C17" s="131"/>
      <c r="D17" s="131"/>
      <c r="E17" s="131"/>
      <c r="F17" s="131"/>
      <c r="G17" s="131"/>
      <c r="H17" s="131" t="s">
        <v>78</v>
      </c>
      <c r="I17" s="131"/>
      <c r="J17" s="131" t="s">
        <v>79</v>
      </c>
      <c r="K17" s="131"/>
      <c r="L17" s="131"/>
      <c r="M17" s="131" t="s">
        <v>80</v>
      </c>
      <c r="N17" s="131"/>
      <c r="O17" s="131"/>
    </row>
    <row r="18" spans="1:15" ht="27" customHeight="1">
      <c r="A18" s="97" t="s">
        <v>185</v>
      </c>
      <c r="B18" s="97"/>
      <c r="C18" s="97"/>
      <c r="D18" s="97"/>
      <c r="E18" s="97"/>
      <c r="F18" s="97"/>
      <c r="G18" s="97"/>
      <c r="H18" s="227">
        <v>416</v>
      </c>
      <c r="I18" s="227"/>
      <c r="J18" s="227">
        <v>416</v>
      </c>
      <c r="K18" s="227"/>
      <c r="L18" s="227"/>
      <c r="M18" s="225">
        <f aca="true" t="shared" si="0" ref="M18:M26">H18-J18</f>
        <v>0</v>
      </c>
      <c r="N18" s="225"/>
      <c r="O18" s="225"/>
    </row>
    <row r="19" spans="1:15" ht="27" customHeight="1">
      <c r="A19" s="97"/>
      <c r="B19" s="97"/>
      <c r="C19" s="97"/>
      <c r="D19" s="97"/>
      <c r="E19" s="97"/>
      <c r="F19" s="97"/>
      <c r="G19" s="97"/>
      <c r="H19" s="227"/>
      <c r="I19" s="227"/>
      <c r="J19" s="227"/>
      <c r="K19" s="227"/>
      <c r="L19" s="227"/>
      <c r="M19" s="225">
        <f t="shared" si="0"/>
        <v>0</v>
      </c>
      <c r="N19" s="225"/>
      <c r="O19" s="225"/>
    </row>
    <row r="20" spans="1:15" ht="27" customHeight="1">
      <c r="A20" s="97"/>
      <c r="B20" s="97"/>
      <c r="C20" s="97"/>
      <c r="D20" s="97"/>
      <c r="E20" s="97"/>
      <c r="F20" s="97"/>
      <c r="G20" s="97"/>
      <c r="H20" s="227"/>
      <c r="I20" s="227"/>
      <c r="J20" s="227"/>
      <c r="K20" s="227"/>
      <c r="L20" s="227"/>
      <c r="M20" s="225">
        <f t="shared" si="0"/>
        <v>0</v>
      </c>
      <c r="N20" s="225"/>
      <c r="O20" s="225"/>
    </row>
    <row r="21" spans="1:15" ht="27" customHeight="1">
      <c r="A21" s="97"/>
      <c r="B21" s="97"/>
      <c r="C21" s="97"/>
      <c r="D21" s="97"/>
      <c r="E21" s="97"/>
      <c r="F21" s="97"/>
      <c r="G21" s="97"/>
      <c r="H21" s="227"/>
      <c r="I21" s="227"/>
      <c r="J21" s="227"/>
      <c r="K21" s="227"/>
      <c r="L21" s="227"/>
      <c r="M21" s="225">
        <f t="shared" si="0"/>
        <v>0</v>
      </c>
      <c r="N21" s="225"/>
      <c r="O21" s="225"/>
    </row>
    <row r="22" spans="1:15" ht="27" customHeight="1">
      <c r="A22" s="97"/>
      <c r="B22" s="97"/>
      <c r="C22" s="97"/>
      <c r="D22" s="97"/>
      <c r="E22" s="97"/>
      <c r="F22" s="97"/>
      <c r="G22" s="97"/>
      <c r="H22" s="227"/>
      <c r="I22" s="227"/>
      <c r="J22" s="227"/>
      <c r="K22" s="227"/>
      <c r="L22" s="227"/>
      <c r="M22" s="225">
        <f t="shared" si="0"/>
        <v>0</v>
      </c>
      <c r="N22" s="225"/>
      <c r="O22" s="225"/>
    </row>
    <row r="23" spans="1:15" ht="27" customHeight="1">
      <c r="A23" s="97"/>
      <c r="B23" s="97"/>
      <c r="C23" s="97"/>
      <c r="D23" s="97"/>
      <c r="E23" s="97"/>
      <c r="F23" s="97"/>
      <c r="G23" s="97"/>
      <c r="H23" s="227"/>
      <c r="I23" s="227"/>
      <c r="J23" s="227"/>
      <c r="K23" s="227"/>
      <c r="L23" s="227"/>
      <c r="M23" s="225">
        <f t="shared" si="0"/>
        <v>0</v>
      </c>
      <c r="N23" s="225"/>
      <c r="O23" s="225"/>
    </row>
    <row r="24" spans="1:15" ht="27" customHeight="1">
      <c r="A24" s="97"/>
      <c r="B24" s="97"/>
      <c r="C24" s="97"/>
      <c r="D24" s="97"/>
      <c r="E24" s="97"/>
      <c r="F24" s="97"/>
      <c r="G24" s="97"/>
      <c r="H24" s="227"/>
      <c r="I24" s="227"/>
      <c r="J24" s="227"/>
      <c r="K24" s="227"/>
      <c r="L24" s="227"/>
      <c r="M24" s="225">
        <f t="shared" si="0"/>
        <v>0</v>
      </c>
      <c r="N24" s="225"/>
      <c r="O24" s="225"/>
    </row>
    <row r="25" spans="1:15" ht="27" customHeight="1">
      <c r="A25" s="97"/>
      <c r="B25" s="97"/>
      <c r="C25" s="97"/>
      <c r="D25" s="97"/>
      <c r="E25" s="97"/>
      <c r="F25" s="97"/>
      <c r="G25" s="97"/>
      <c r="H25" s="227"/>
      <c r="I25" s="227"/>
      <c r="J25" s="227"/>
      <c r="K25" s="227"/>
      <c r="L25" s="227"/>
      <c r="M25" s="225">
        <f t="shared" si="0"/>
        <v>0</v>
      </c>
      <c r="N25" s="225"/>
      <c r="O25" s="225"/>
    </row>
    <row r="26" spans="1:15" ht="27" customHeight="1">
      <c r="A26" s="97"/>
      <c r="B26" s="97"/>
      <c r="C26" s="97"/>
      <c r="D26" s="97"/>
      <c r="E26" s="97"/>
      <c r="F26" s="97"/>
      <c r="G26" s="97"/>
      <c r="H26" s="227"/>
      <c r="I26" s="227"/>
      <c r="J26" s="227"/>
      <c r="K26" s="227"/>
      <c r="L26" s="227"/>
      <c r="M26" s="225">
        <f t="shared" si="0"/>
        <v>0</v>
      </c>
      <c r="N26" s="225"/>
      <c r="O26" s="225"/>
    </row>
    <row r="27" spans="1:15" ht="12.75" customHeight="1">
      <c r="A27" s="197" t="s">
        <v>57</v>
      </c>
      <c r="B27" s="197"/>
      <c r="C27" s="197"/>
      <c r="D27" s="197"/>
      <c r="E27" s="197"/>
      <c r="F27" s="197"/>
      <c r="G27" s="197"/>
      <c r="H27" s="197"/>
      <c r="I27" s="197"/>
      <c r="J27" s="228" t="s">
        <v>59</v>
      </c>
      <c r="K27" s="228"/>
      <c r="L27" s="228"/>
      <c r="M27" s="147">
        <v>1000</v>
      </c>
      <c r="N27" s="147"/>
      <c r="O27" s="147"/>
    </row>
    <row r="28" spans="1:15" ht="25.5" customHeight="1">
      <c r="A28" s="197"/>
      <c r="B28" s="197"/>
      <c r="C28" s="197"/>
      <c r="D28" s="197"/>
      <c r="E28" s="197"/>
      <c r="F28" s="197"/>
      <c r="G28" s="197"/>
      <c r="H28" s="197"/>
      <c r="I28" s="197"/>
      <c r="J28" s="228"/>
      <c r="K28" s="228"/>
      <c r="L28" s="228"/>
      <c r="M28" s="147"/>
      <c r="N28" s="147"/>
      <c r="O28" s="147"/>
    </row>
    <row r="29" spans="1:15" ht="29.25" customHeight="1">
      <c r="A29" s="15"/>
      <c r="B29" s="229" t="s">
        <v>61</v>
      </c>
      <c r="C29" s="229"/>
      <c r="D29" s="229"/>
      <c r="E29" s="229"/>
      <c r="F29" s="229"/>
      <c r="G29" s="229"/>
      <c r="I29" s="15"/>
      <c r="J29" s="228" t="s">
        <v>81</v>
      </c>
      <c r="K29" s="228"/>
      <c r="L29" s="228"/>
      <c r="M29" s="147">
        <f>SUM(J18:J26)</f>
        <v>416</v>
      </c>
      <c r="N29" s="147"/>
      <c r="O29" s="147"/>
    </row>
    <row r="30" spans="1:15" ht="33" customHeight="1">
      <c r="A30" s="15"/>
      <c r="B30" s="231" t="s">
        <v>186</v>
      </c>
      <c r="C30" s="231"/>
      <c r="D30" s="231"/>
      <c r="E30" s="231"/>
      <c r="F30" s="231"/>
      <c r="G30" s="231"/>
      <c r="I30" s="15"/>
      <c r="J30" s="228" t="s">
        <v>60</v>
      </c>
      <c r="K30" s="228"/>
      <c r="L30" s="228"/>
      <c r="M30" s="147">
        <f>M27-M29</f>
        <v>584</v>
      </c>
      <c r="N30" s="147"/>
      <c r="O30" s="147"/>
    </row>
    <row r="31" spans="1:9" ht="15">
      <c r="A31" s="15"/>
      <c r="B31" s="231"/>
      <c r="C31" s="231"/>
      <c r="D31" s="231"/>
      <c r="E31" s="231"/>
      <c r="F31" s="231"/>
      <c r="G31" s="231"/>
      <c r="I31" s="15"/>
    </row>
    <row r="32" spans="1:9" ht="15.75" customHeight="1">
      <c r="A32" s="15"/>
      <c r="B32" s="71" t="s">
        <v>63</v>
      </c>
      <c r="C32" s="196"/>
      <c r="D32" s="196"/>
      <c r="E32" s="196"/>
      <c r="F32" s="196"/>
      <c r="G32" s="196"/>
      <c r="I32" s="15"/>
    </row>
    <row r="33" spans="1:9" ht="15" customHeight="1">
      <c r="A33" s="26"/>
      <c r="B33" s="232" t="s">
        <v>65</v>
      </c>
      <c r="C33" s="232"/>
      <c r="D33" s="232"/>
      <c r="E33" s="232"/>
      <c r="F33" s="232"/>
      <c r="G33" s="232"/>
      <c r="I33" s="29"/>
    </row>
    <row r="34" spans="1:9" ht="18" customHeight="1">
      <c r="A34" s="26"/>
      <c r="B34" s="233" t="s">
        <v>182</v>
      </c>
      <c r="C34" s="233"/>
      <c r="D34" s="233"/>
      <c r="E34" s="233"/>
      <c r="F34" s="233"/>
      <c r="G34" s="233"/>
      <c r="I34" s="29"/>
    </row>
    <row r="35" spans="1:9" ht="18" customHeight="1">
      <c r="A35" s="26"/>
      <c r="B35" s="230" t="s">
        <v>179</v>
      </c>
      <c r="C35" s="230"/>
      <c r="D35" s="230"/>
      <c r="E35" s="230"/>
      <c r="F35" s="230"/>
      <c r="G35" s="230"/>
      <c r="I35" s="29"/>
    </row>
    <row r="36" spans="1:9" ht="15" customHeight="1">
      <c r="A36" s="26"/>
      <c r="B36" s="27"/>
      <c r="G36" s="29"/>
      <c r="H36" s="29"/>
      <c r="I36" s="29"/>
    </row>
  </sheetData>
  <sheetProtection selectLockedCells="1" selectUnlockedCells="1"/>
  <mergeCells count="67">
    <mergeCell ref="B29:G29"/>
    <mergeCell ref="J29:L29"/>
    <mergeCell ref="M29:O29"/>
    <mergeCell ref="B35:G35"/>
    <mergeCell ref="B30:G31"/>
    <mergeCell ref="J30:L30"/>
    <mergeCell ref="M30:O30"/>
    <mergeCell ref="C32:G32"/>
    <mergeCell ref="B33:G33"/>
    <mergeCell ref="B34:G34"/>
    <mergeCell ref="A26:G26"/>
    <mergeCell ref="H26:I26"/>
    <mergeCell ref="J26:L26"/>
    <mergeCell ref="M26:O26"/>
    <mergeCell ref="A27:I28"/>
    <mergeCell ref="J27:L28"/>
    <mergeCell ref="M27:O28"/>
    <mergeCell ref="A24:G24"/>
    <mergeCell ref="H24:I24"/>
    <mergeCell ref="J24:L24"/>
    <mergeCell ref="M24:O24"/>
    <mergeCell ref="A25:G25"/>
    <mergeCell ref="H25:I25"/>
    <mergeCell ref="J25:L25"/>
    <mergeCell ref="M25:O25"/>
    <mergeCell ref="A22:G22"/>
    <mergeCell ref="H22:I22"/>
    <mergeCell ref="J22:L22"/>
    <mergeCell ref="M22:O22"/>
    <mergeCell ref="A23:G23"/>
    <mergeCell ref="H23:I23"/>
    <mergeCell ref="J23:L23"/>
    <mergeCell ref="M23:O23"/>
    <mergeCell ref="M19:O19"/>
    <mergeCell ref="A20:G20"/>
    <mergeCell ref="H20:I20"/>
    <mergeCell ref="J20:L20"/>
    <mergeCell ref="M20:O20"/>
    <mergeCell ref="A21:G21"/>
    <mergeCell ref="H21:I21"/>
    <mergeCell ref="J21:L21"/>
    <mergeCell ref="M21:O21"/>
    <mergeCell ref="A14:C15"/>
    <mergeCell ref="D14:G15"/>
    <mergeCell ref="A18:G18"/>
    <mergeCell ref="H18:I18"/>
    <mergeCell ref="J18:L18"/>
    <mergeCell ref="A19:G19"/>
    <mergeCell ref="H19:I19"/>
    <mergeCell ref="J19:L19"/>
    <mergeCell ref="A1:O2"/>
    <mergeCell ref="A3:O5"/>
    <mergeCell ref="A6:O9"/>
    <mergeCell ref="A10:O10"/>
    <mergeCell ref="A11:G11"/>
    <mergeCell ref="M18:O18"/>
    <mergeCell ref="A17:G17"/>
    <mergeCell ref="H17:I17"/>
    <mergeCell ref="J17:L17"/>
    <mergeCell ref="M17:O17"/>
    <mergeCell ref="H11:K11"/>
    <mergeCell ref="L11:O11"/>
    <mergeCell ref="A12:G12"/>
    <mergeCell ref="H12:K12"/>
    <mergeCell ref="L12:O12"/>
    <mergeCell ref="A13:C13"/>
    <mergeCell ref="D13:G13"/>
  </mergeCells>
  <printOptions/>
  <pageMargins left="0.19652777777777777" right="0.19652777777777777" top="0.15763888888888888" bottom="0.27569444444444446" header="0.5118055555555555" footer="0.5118055555555555"/>
  <pageSetup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9"/>
  <sheetViews>
    <sheetView zoomScaleSheetLayoutView="90" zoomScalePageLayoutView="0" workbookViewId="0" topLeftCell="A9">
      <selection activeCell="S54" sqref="S54:T54"/>
    </sheetView>
  </sheetViews>
  <sheetFormatPr defaultColWidth="11.57421875" defaultRowHeight="12.75"/>
  <cols>
    <col min="1" max="1" width="11.7109375" style="0" customWidth="1"/>
    <col min="2" max="2" width="11.00390625" style="0" customWidth="1"/>
    <col min="3" max="3" width="10.00390625" style="0" customWidth="1"/>
    <col min="4" max="4" width="11.28125" style="0" customWidth="1"/>
    <col min="5" max="5" width="12.140625" style="0" customWidth="1"/>
    <col min="6" max="6" width="6.00390625" style="0" customWidth="1"/>
    <col min="7" max="7" width="11.421875" style="0" customWidth="1"/>
    <col min="8" max="8" width="10.7109375" style="0" customWidth="1"/>
    <col min="9" max="9" width="13.421875" style="0" customWidth="1"/>
    <col min="10" max="10" width="9.421875" style="0" customWidth="1"/>
    <col min="11" max="11" width="9.140625" style="0" customWidth="1"/>
    <col min="12" max="12" width="2.00390625" style="0" customWidth="1"/>
    <col min="13" max="13" width="11.421875" style="0" customWidth="1"/>
    <col min="14" max="14" width="6.00390625" style="0" customWidth="1"/>
    <col min="15" max="15" width="10.8515625" style="0" customWidth="1"/>
    <col min="16" max="16" width="10.57421875" style="0" customWidth="1"/>
  </cols>
  <sheetData>
    <row r="1" spans="1:16" ht="12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2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8.25" customHeight="1">
      <c r="A3" s="76" t="s">
        <v>164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2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6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2.75" customHeight="1">
      <c r="A6" s="130" t="s">
        <v>37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12.7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16" ht="12.7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1:16" ht="3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</row>
    <row r="10" spans="1:16" ht="15">
      <c r="A10" s="89" t="s">
        <v>38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15">
      <c r="A11" s="91" t="s">
        <v>39</v>
      </c>
      <c r="B11" s="91"/>
      <c r="C11" s="91"/>
      <c r="D11" s="91"/>
      <c r="E11" s="91"/>
      <c r="F11" s="91"/>
      <c r="G11" s="91"/>
      <c r="H11" s="91" t="s">
        <v>40</v>
      </c>
      <c r="I11" s="91"/>
      <c r="J11" s="125" t="s">
        <v>6</v>
      </c>
      <c r="K11" s="126"/>
      <c r="L11" s="126"/>
      <c r="M11" s="113" t="s">
        <v>41</v>
      </c>
      <c r="N11" s="113"/>
      <c r="O11" s="113"/>
      <c r="P11" s="114"/>
    </row>
    <row r="12" spans="1:16" ht="39" customHeight="1">
      <c r="A12" s="133" t="s">
        <v>176</v>
      </c>
      <c r="B12" s="133"/>
      <c r="C12" s="133"/>
      <c r="D12" s="133"/>
      <c r="E12" s="133"/>
      <c r="F12" s="133"/>
      <c r="G12" s="133"/>
      <c r="H12" s="133" t="s">
        <v>188</v>
      </c>
      <c r="I12" s="134"/>
      <c r="J12" s="110" t="s">
        <v>189</v>
      </c>
      <c r="K12" s="111"/>
      <c r="L12" s="112"/>
      <c r="M12" s="115" t="s">
        <v>168</v>
      </c>
      <c r="N12" s="115"/>
      <c r="O12" s="115"/>
      <c r="P12" s="116"/>
    </row>
    <row r="13" spans="1:16" ht="29.25" customHeight="1">
      <c r="A13" s="131" t="s">
        <v>9</v>
      </c>
      <c r="B13" s="131"/>
      <c r="C13" s="131"/>
      <c r="D13" s="18" t="s">
        <v>42</v>
      </c>
      <c r="E13" s="131" t="s">
        <v>43</v>
      </c>
      <c r="F13" s="131"/>
      <c r="G13" s="131"/>
      <c r="H13" s="131" t="s">
        <v>44</v>
      </c>
      <c r="I13" s="131"/>
      <c r="J13" s="117"/>
      <c r="K13" s="118"/>
      <c r="L13" s="118"/>
      <c r="M13" s="119"/>
      <c r="N13" s="119"/>
      <c r="O13" s="119"/>
      <c r="P13" s="120"/>
    </row>
    <row r="14" spans="1:16" ht="12.75" customHeight="1">
      <c r="A14" s="95" t="s">
        <v>180</v>
      </c>
      <c r="B14" s="95"/>
      <c r="C14" s="95"/>
      <c r="D14" s="127" t="s">
        <v>178</v>
      </c>
      <c r="E14" s="128">
        <v>1800</v>
      </c>
      <c r="F14" s="128"/>
      <c r="G14" s="128"/>
      <c r="H14" s="129">
        <f>E14/2</f>
        <v>900</v>
      </c>
      <c r="I14" s="129"/>
      <c r="J14" s="117"/>
      <c r="K14" s="118"/>
      <c r="L14" s="118"/>
      <c r="M14" s="118"/>
      <c r="N14" s="118"/>
      <c r="O14" s="118"/>
      <c r="P14" s="121"/>
    </row>
    <row r="15" spans="1:16" ht="12.75" customHeight="1">
      <c r="A15" s="95"/>
      <c r="B15" s="95"/>
      <c r="C15" s="95"/>
      <c r="D15" s="127"/>
      <c r="E15" s="128"/>
      <c r="F15" s="128"/>
      <c r="G15" s="128"/>
      <c r="H15" s="129"/>
      <c r="I15" s="129"/>
      <c r="J15" s="122"/>
      <c r="K15" s="123"/>
      <c r="L15" s="123"/>
      <c r="M15" s="123"/>
      <c r="N15" s="123"/>
      <c r="O15" s="123"/>
      <c r="P15" s="124"/>
    </row>
    <row r="16" spans="1:16" ht="15">
      <c r="A16" s="132"/>
      <c r="B16" s="132"/>
      <c r="C16" s="132"/>
      <c r="D16" s="19"/>
      <c r="E16" s="132"/>
      <c r="F16" s="132"/>
      <c r="G16" s="19"/>
      <c r="H16" s="132"/>
      <c r="I16" s="132"/>
      <c r="J16" s="132"/>
      <c r="K16" s="132"/>
      <c r="L16" s="132"/>
      <c r="M16" s="132"/>
      <c r="N16" s="132"/>
      <c r="O16" s="132"/>
      <c r="P16" s="19"/>
    </row>
    <row r="17" spans="1:16" ht="25.5" customHeight="1">
      <c r="A17" s="135" t="s">
        <v>45</v>
      </c>
      <c r="B17" s="135"/>
      <c r="C17" s="135"/>
      <c r="D17" s="135" t="s">
        <v>46</v>
      </c>
      <c r="E17" s="131" t="s">
        <v>47</v>
      </c>
      <c r="F17" s="131"/>
      <c r="G17" s="120" t="s">
        <v>48</v>
      </c>
      <c r="H17" s="131" t="s">
        <v>19</v>
      </c>
      <c r="I17" s="131"/>
      <c r="J17" s="138" t="s">
        <v>20</v>
      </c>
      <c r="K17" s="139"/>
      <c r="L17" s="135" t="s">
        <v>49</v>
      </c>
      <c r="M17" s="135"/>
      <c r="N17" s="135" t="s">
        <v>50</v>
      </c>
      <c r="O17" s="135"/>
      <c r="P17" s="135" t="s">
        <v>51</v>
      </c>
    </row>
    <row r="18" spans="1:16" ht="12" customHeight="1">
      <c r="A18" s="135"/>
      <c r="B18" s="135"/>
      <c r="C18" s="135"/>
      <c r="D18" s="135"/>
      <c r="E18" s="131"/>
      <c r="F18" s="131"/>
      <c r="G18" s="120"/>
      <c r="H18" s="20" t="s">
        <v>22</v>
      </c>
      <c r="I18" s="20" t="s">
        <v>23</v>
      </c>
      <c r="J18" s="20" t="s">
        <v>22</v>
      </c>
      <c r="K18" s="20" t="s">
        <v>23</v>
      </c>
      <c r="L18" s="135"/>
      <c r="M18" s="135"/>
      <c r="N18" s="135"/>
      <c r="O18" s="135"/>
      <c r="P18" s="135"/>
    </row>
    <row r="19" spans="1:16" ht="42" customHeight="1">
      <c r="A19" s="136" t="s">
        <v>187</v>
      </c>
      <c r="B19" s="136"/>
      <c r="C19" s="136"/>
      <c r="D19" s="21">
        <v>2</v>
      </c>
      <c r="E19" s="137" t="s">
        <v>52</v>
      </c>
      <c r="F19" s="137"/>
      <c r="G19" s="22" t="s">
        <v>53</v>
      </c>
      <c r="H19" s="23">
        <v>44586</v>
      </c>
      <c r="I19" s="24">
        <v>0.3125</v>
      </c>
      <c r="J19" s="23">
        <v>44586</v>
      </c>
      <c r="K19" s="24">
        <v>0.8125</v>
      </c>
      <c r="L19" s="137" t="s">
        <v>54</v>
      </c>
      <c r="M19" s="137"/>
      <c r="N19" s="137" t="s">
        <v>54</v>
      </c>
      <c r="O19" s="137"/>
      <c r="P19" s="25">
        <v>208</v>
      </c>
    </row>
    <row r="20" spans="1:16" ht="27" customHeight="1">
      <c r="A20" s="136" t="s">
        <v>187</v>
      </c>
      <c r="B20" s="136"/>
      <c r="C20" s="136"/>
      <c r="D20" s="21">
        <v>2</v>
      </c>
      <c r="E20" s="137" t="s">
        <v>52</v>
      </c>
      <c r="F20" s="137"/>
      <c r="G20" s="22" t="s">
        <v>53</v>
      </c>
      <c r="H20" s="23">
        <v>44587</v>
      </c>
      <c r="I20" s="24">
        <v>0.2916666666666667</v>
      </c>
      <c r="J20" s="23">
        <v>44587</v>
      </c>
      <c r="K20" s="24">
        <v>0.625</v>
      </c>
      <c r="L20" s="137" t="s">
        <v>54</v>
      </c>
      <c r="M20" s="137"/>
      <c r="N20" s="137" t="s">
        <v>54</v>
      </c>
      <c r="O20" s="137"/>
      <c r="P20" s="25">
        <v>104</v>
      </c>
    </row>
    <row r="21" spans="1:16" ht="27" customHeight="1">
      <c r="A21" s="136" t="s">
        <v>187</v>
      </c>
      <c r="B21" s="136"/>
      <c r="C21" s="136"/>
      <c r="D21" s="21">
        <v>2</v>
      </c>
      <c r="E21" s="137" t="s">
        <v>52</v>
      </c>
      <c r="F21" s="137"/>
      <c r="G21" s="22" t="s">
        <v>53</v>
      </c>
      <c r="H21" s="23">
        <v>44588</v>
      </c>
      <c r="I21" s="24">
        <v>0.3333333333333333</v>
      </c>
      <c r="J21" s="23">
        <v>44588</v>
      </c>
      <c r="K21" s="24">
        <v>0.7083333333333334</v>
      </c>
      <c r="L21" s="137" t="s">
        <v>54</v>
      </c>
      <c r="M21" s="137"/>
      <c r="N21" s="137" t="s">
        <v>54</v>
      </c>
      <c r="O21" s="137"/>
      <c r="P21" s="25">
        <v>104</v>
      </c>
    </row>
    <row r="22" spans="1:16" ht="27" customHeight="1">
      <c r="A22" s="136"/>
      <c r="B22" s="136"/>
      <c r="C22" s="136"/>
      <c r="D22" s="21"/>
      <c r="E22" s="137"/>
      <c r="F22" s="137"/>
      <c r="G22" s="22"/>
      <c r="H22" s="23"/>
      <c r="I22" s="24"/>
      <c r="J22" s="23"/>
      <c r="K22" s="24"/>
      <c r="L22" s="137"/>
      <c r="M22" s="137"/>
      <c r="N22" s="137"/>
      <c r="O22" s="137"/>
      <c r="P22" s="25"/>
    </row>
    <row r="23" spans="1:16" ht="27" customHeight="1">
      <c r="A23" s="136"/>
      <c r="B23" s="136"/>
      <c r="C23" s="136"/>
      <c r="D23" s="21"/>
      <c r="E23" s="137"/>
      <c r="F23" s="137"/>
      <c r="G23" s="22"/>
      <c r="H23" s="23"/>
      <c r="I23" s="24"/>
      <c r="J23" s="23"/>
      <c r="K23" s="24"/>
      <c r="L23" s="137"/>
      <c r="M23" s="137"/>
      <c r="N23" s="137"/>
      <c r="O23" s="137"/>
      <c r="P23" s="25"/>
    </row>
    <row r="24" spans="1:16" ht="27" customHeight="1">
      <c r="A24" s="136"/>
      <c r="B24" s="136"/>
      <c r="C24" s="136"/>
      <c r="D24" s="21"/>
      <c r="E24" s="137"/>
      <c r="F24" s="137"/>
      <c r="G24" s="22"/>
      <c r="H24" s="23"/>
      <c r="I24" s="24"/>
      <c r="J24" s="23"/>
      <c r="K24" s="24"/>
      <c r="L24" s="137"/>
      <c r="M24" s="137"/>
      <c r="N24" s="137"/>
      <c r="O24" s="137"/>
      <c r="P24" s="25"/>
    </row>
    <row r="25" spans="1:16" ht="27" customHeight="1">
      <c r="A25" s="136"/>
      <c r="B25" s="136"/>
      <c r="C25" s="136"/>
      <c r="D25" s="21"/>
      <c r="E25" s="137"/>
      <c r="F25" s="137"/>
      <c r="G25" s="22"/>
      <c r="H25" s="23"/>
      <c r="I25" s="24"/>
      <c r="J25" s="23"/>
      <c r="K25" s="24"/>
      <c r="L25" s="137"/>
      <c r="M25" s="137"/>
      <c r="N25" s="137"/>
      <c r="O25" s="137"/>
      <c r="P25" s="25"/>
    </row>
    <row r="26" spans="1:16" ht="27" customHeight="1">
      <c r="A26" s="136"/>
      <c r="B26" s="136"/>
      <c r="C26" s="136"/>
      <c r="D26" s="21"/>
      <c r="E26" s="137"/>
      <c r="F26" s="137"/>
      <c r="G26" s="22"/>
      <c r="H26" s="23"/>
      <c r="I26" s="24"/>
      <c r="J26" s="23"/>
      <c r="K26" s="24"/>
      <c r="L26" s="137"/>
      <c r="M26" s="137"/>
      <c r="N26" s="137"/>
      <c r="O26" s="137"/>
      <c r="P26" s="25"/>
    </row>
    <row r="27" spans="1:16" ht="27" customHeight="1">
      <c r="A27" s="136"/>
      <c r="B27" s="136"/>
      <c r="C27" s="136"/>
      <c r="D27" s="21"/>
      <c r="E27" s="137"/>
      <c r="F27" s="137"/>
      <c r="G27" s="22"/>
      <c r="H27" s="23"/>
      <c r="I27" s="24"/>
      <c r="J27" s="23"/>
      <c r="K27" s="24"/>
      <c r="L27" s="137"/>
      <c r="M27" s="137"/>
      <c r="N27" s="137"/>
      <c r="O27" s="137"/>
      <c r="P27" s="25"/>
    </row>
    <row r="28" spans="1:16" ht="27" customHeight="1">
      <c r="A28" s="136"/>
      <c r="B28" s="136"/>
      <c r="C28" s="136"/>
      <c r="D28" s="21"/>
      <c r="E28" s="137"/>
      <c r="F28" s="137"/>
      <c r="G28" s="22"/>
      <c r="H28" s="23"/>
      <c r="I28" s="24"/>
      <c r="J28" s="23"/>
      <c r="K28" s="24"/>
      <c r="L28" s="137"/>
      <c r="M28" s="137"/>
      <c r="N28" s="137"/>
      <c r="O28" s="137"/>
      <c r="P28" s="25"/>
    </row>
    <row r="29" spans="1:16" ht="27" customHeight="1">
      <c r="A29" s="136"/>
      <c r="B29" s="136"/>
      <c r="C29" s="136"/>
      <c r="D29" s="21"/>
      <c r="E29" s="137"/>
      <c r="F29" s="137"/>
      <c r="G29" s="22"/>
      <c r="H29" s="23"/>
      <c r="I29" s="24"/>
      <c r="J29" s="23"/>
      <c r="K29" s="24"/>
      <c r="L29" s="137"/>
      <c r="M29" s="137"/>
      <c r="N29" s="137"/>
      <c r="O29" s="137"/>
      <c r="P29" s="25"/>
    </row>
    <row r="30" spans="1:16" ht="27" customHeight="1">
      <c r="A30" s="136"/>
      <c r="B30" s="136"/>
      <c r="C30" s="136"/>
      <c r="D30" s="21"/>
      <c r="E30" s="137"/>
      <c r="F30" s="137"/>
      <c r="G30" s="22"/>
      <c r="H30" s="23"/>
      <c r="I30" s="24"/>
      <c r="J30" s="23"/>
      <c r="K30" s="24"/>
      <c r="L30" s="137"/>
      <c r="M30" s="137"/>
      <c r="N30" s="137"/>
      <c r="O30" s="137"/>
      <c r="P30" s="25"/>
    </row>
    <row r="31" spans="1:16" ht="27" customHeight="1">
      <c r="A31" s="136"/>
      <c r="B31" s="136"/>
      <c r="C31" s="136"/>
      <c r="D31" s="21"/>
      <c r="E31" s="137"/>
      <c r="F31" s="137"/>
      <c r="G31" s="22"/>
      <c r="H31" s="23"/>
      <c r="I31" s="24"/>
      <c r="J31" s="23"/>
      <c r="K31" s="24"/>
      <c r="L31" s="137"/>
      <c r="M31" s="137"/>
      <c r="N31" s="137"/>
      <c r="O31" s="137"/>
      <c r="P31" s="25"/>
    </row>
    <row r="32" spans="1:16" ht="27" customHeight="1">
      <c r="A32" s="136"/>
      <c r="B32" s="136"/>
      <c r="C32" s="136"/>
      <c r="D32" s="21"/>
      <c r="E32" s="137"/>
      <c r="F32" s="137"/>
      <c r="G32" s="22"/>
      <c r="H32" s="23"/>
      <c r="I32" s="24"/>
      <c r="J32" s="23"/>
      <c r="K32" s="24"/>
      <c r="L32" s="137"/>
      <c r="M32" s="137"/>
      <c r="N32" s="137"/>
      <c r="O32" s="137"/>
      <c r="P32" s="25"/>
    </row>
    <row r="33" spans="1:16" ht="27" customHeight="1">
      <c r="A33" s="136"/>
      <c r="B33" s="136"/>
      <c r="C33" s="136"/>
      <c r="D33" s="21"/>
      <c r="E33" s="137"/>
      <c r="F33" s="137"/>
      <c r="G33" s="22"/>
      <c r="H33" s="23"/>
      <c r="I33" s="24"/>
      <c r="J33" s="23"/>
      <c r="K33" s="24"/>
      <c r="L33" s="137"/>
      <c r="M33" s="137"/>
      <c r="N33" s="137"/>
      <c r="O33" s="137"/>
      <c r="P33" s="25"/>
    </row>
    <row r="34" spans="1:16" ht="27" customHeight="1">
      <c r="A34" s="136"/>
      <c r="B34" s="136"/>
      <c r="C34" s="136"/>
      <c r="D34" s="21"/>
      <c r="E34" s="137"/>
      <c r="F34" s="137"/>
      <c r="G34" s="22"/>
      <c r="H34" s="23"/>
      <c r="I34" s="24"/>
      <c r="J34" s="23"/>
      <c r="K34" s="24"/>
      <c r="L34" s="137"/>
      <c r="M34" s="137"/>
      <c r="N34" s="137"/>
      <c r="O34" s="137"/>
      <c r="P34" s="25"/>
    </row>
    <row r="35" spans="1:16" ht="27" customHeight="1">
      <c r="A35" s="136"/>
      <c r="B35" s="136"/>
      <c r="C35" s="136"/>
      <c r="D35" s="21"/>
      <c r="E35" s="137"/>
      <c r="F35" s="137"/>
      <c r="G35" s="22"/>
      <c r="H35" s="23"/>
      <c r="I35" s="24"/>
      <c r="J35" s="23"/>
      <c r="K35" s="24"/>
      <c r="L35" s="137"/>
      <c r="M35" s="137"/>
      <c r="N35" s="137"/>
      <c r="O35" s="137"/>
      <c r="P35" s="25"/>
    </row>
    <row r="36" spans="1:16" ht="27" customHeight="1">
      <c r="A36" s="136"/>
      <c r="B36" s="136"/>
      <c r="C36" s="136"/>
      <c r="D36" s="21"/>
      <c r="E36" s="137"/>
      <c r="F36" s="137"/>
      <c r="G36" s="22"/>
      <c r="H36" s="23"/>
      <c r="I36" s="24"/>
      <c r="J36" s="23"/>
      <c r="K36" s="24"/>
      <c r="L36" s="137"/>
      <c r="M36" s="137"/>
      <c r="N36" s="137"/>
      <c r="O36" s="137"/>
      <c r="P36" s="25"/>
    </row>
    <row r="37" spans="1:16" ht="27" customHeight="1">
      <c r="A37" s="136"/>
      <c r="B37" s="136"/>
      <c r="C37" s="136"/>
      <c r="D37" s="21"/>
      <c r="E37" s="137"/>
      <c r="F37" s="137"/>
      <c r="G37" s="22"/>
      <c r="H37" s="23"/>
      <c r="I37" s="24"/>
      <c r="J37" s="66"/>
      <c r="K37" s="67"/>
      <c r="L37" s="184"/>
      <c r="M37" s="184"/>
      <c r="N37" s="137"/>
      <c r="O37" s="137"/>
      <c r="P37" s="25"/>
    </row>
    <row r="38" spans="1:16" ht="16.5" customHeight="1">
      <c r="A38" s="144" t="s">
        <v>55</v>
      </c>
      <c r="B38" s="144"/>
      <c r="C38" s="144"/>
      <c r="D38" s="144"/>
      <c r="E38" s="144"/>
      <c r="F38" s="144"/>
      <c r="G38" s="144"/>
      <c r="H38" s="144"/>
      <c r="I38" s="145"/>
      <c r="J38" s="141" t="s">
        <v>56</v>
      </c>
      <c r="K38" s="142"/>
      <c r="L38" s="142"/>
      <c r="M38" s="143"/>
      <c r="N38" s="140">
        <f>SUM(P19:P37)</f>
        <v>416</v>
      </c>
      <c r="O38" s="140"/>
      <c r="P38" s="140"/>
    </row>
    <row r="39" spans="1:16" ht="12.75" customHeight="1">
      <c r="A39" s="197" t="s">
        <v>57</v>
      </c>
      <c r="B39" s="197"/>
      <c r="C39" s="197"/>
      <c r="D39" s="197"/>
      <c r="E39" s="197"/>
      <c r="F39" s="197"/>
      <c r="G39" s="197"/>
      <c r="H39" s="197"/>
      <c r="I39" s="197"/>
      <c r="J39" s="149" t="s">
        <v>58</v>
      </c>
      <c r="K39" s="149"/>
      <c r="L39" s="149"/>
      <c r="M39" s="149"/>
      <c r="N39" s="198"/>
      <c r="O39" s="199"/>
      <c r="P39" s="199"/>
    </row>
    <row r="40" spans="1:16" ht="30.75" customHeight="1">
      <c r="A40" s="197"/>
      <c r="B40" s="197"/>
      <c r="C40" s="197"/>
      <c r="D40" s="197"/>
      <c r="E40" s="197"/>
      <c r="F40" s="197"/>
      <c r="G40" s="197"/>
      <c r="H40" s="197"/>
      <c r="I40" s="197"/>
      <c r="J40" s="149"/>
      <c r="K40" s="149"/>
      <c r="L40" s="149"/>
      <c r="M40" s="149"/>
      <c r="N40" s="198"/>
      <c r="O40" s="199"/>
      <c r="P40" s="199"/>
    </row>
    <row r="41" spans="1:16" ht="29.25" customHeight="1">
      <c r="A41" s="146" t="s">
        <v>190</v>
      </c>
      <c r="B41" s="146"/>
      <c r="C41" s="146"/>
      <c r="D41" s="146"/>
      <c r="E41" s="146"/>
      <c r="F41" s="146"/>
      <c r="G41" s="146"/>
      <c r="H41" s="146"/>
      <c r="I41" s="146"/>
      <c r="J41" s="149" t="s">
        <v>59</v>
      </c>
      <c r="K41" s="149"/>
      <c r="L41" s="149"/>
      <c r="M41" s="149"/>
      <c r="N41" s="140">
        <v>416</v>
      </c>
      <c r="O41" s="147"/>
      <c r="P41" s="147"/>
    </row>
    <row r="42" spans="1:16" ht="27.75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9" t="s">
        <v>60</v>
      </c>
      <c r="K42" s="149"/>
      <c r="L42" s="149"/>
      <c r="M42" s="149"/>
      <c r="N42" s="140">
        <f>N41-(N38+N39)</f>
        <v>0</v>
      </c>
      <c r="O42" s="147"/>
      <c r="P42" s="147"/>
    </row>
    <row r="43" spans="1:16" ht="15">
      <c r="A43" s="146"/>
      <c r="B43" s="146"/>
      <c r="C43" s="146"/>
      <c r="D43" s="146"/>
      <c r="E43" s="146"/>
      <c r="F43" s="146"/>
      <c r="G43" s="146"/>
      <c r="H43" s="146"/>
      <c r="I43" s="146"/>
      <c r="J43" s="192" t="s">
        <v>61</v>
      </c>
      <c r="K43" s="77"/>
      <c r="L43" s="77"/>
      <c r="M43" s="77"/>
      <c r="N43" s="77"/>
      <c r="O43" s="77"/>
      <c r="P43" s="193"/>
    </row>
    <row r="44" spans="1:16" ht="15.75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94" t="s">
        <v>62</v>
      </c>
      <c r="K44" s="195"/>
      <c r="L44" s="195"/>
      <c r="M44" s="195"/>
      <c r="N44" s="195"/>
      <c r="O44" s="195"/>
      <c r="P44" s="196"/>
    </row>
    <row r="45" spans="1:16" ht="15" customHeight="1">
      <c r="A45" s="26"/>
      <c r="B45" s="27"/>
      <c r="C45" s="28" t="s">
        <v>27</v>
      </c>
      <c r="D45" s="148">
        <f ca="1">TODAY()</f>
        <v>45289</v>
      </c>
      <c r="E45" s="148"/>
      <c r="F45" s="148"/>
      <c r="G45" s="29"/>
      <c r="H45" s="29"/>
      <c r="I45" s="30"/>
      <c r="J45" s="194"/>
      <c r="K45" s="195"/>
      <c r="L45" s="195"/>
      <c r="M45" s="195"/>
      <c r="N45" s="195"/>
      <c r="O45" s="195"/>
      <c r="P45" s="196"/>
    </row>
    <row r="46" spans="1:16" ht="18" customHeight="1">
      <c r="A46" s="26"/>
      <c r="B46" s="27"/>
      <c r="C46" s="28"/>
      <c r="D46" s="148"/>
      <c r="E46" s="148"/>
      <c r="F46" s="148"/>
      <c r="G46" s="29"/>
      <c r="H46" s="29"/>
      <c r="I46" s="30"/>
      <c r="J46" s="68" t="s">
        <v>63</v>
      </c>
      <c r="K46" s="188"/>
      <c r="L46" s="188"/>
      <c r="M46" s="188"/>
      <c r="N46" s="188"/>
      <c r="O46" s="188"/>
      <c r="P46" s="189"/>
    </row>
    <row r="47" spans="1:16" ht="18" customHeight="1">
      <c r="A47" s="26"/>
      <c r="B47" s="27"/>
      <c r="C47" s="152" t="s">
        <v>64</v>
      </c>
      <c r="D47" s="152"/>
      <c r="E47" s="152"/>
      <c r="F47" s="152"/>
      <c r="G47" s="29"/>
      <c r="H47" s="29"/>
      <c r="I47" s="30"/>
      <c r="J47" s="191" t="s">
        <v>65</v>
      </c>
      <c r="K47" s="107"/>
      <c r="L47" s="107"/>
      <c r="M47" s="107"/>
      <c r="N47" s="107"/>
      <c r="O47" s="107"/>
      <c r="P47" s="151"/>
    </row>
    <row r="48" spans="1:16" ht="15" customHeight="1">
      <c r="A48" s="26"/>
      <c r="B48" s="27"/>
      <c r="C48" s="108" t="s">
        <v>176</v>
      </c>
      <c r="D48" s="108"/>
      <c r="E48" s="108"/>
      <c r="F48" s="108"/>
      <c r="G48" s="29"/>
      <c r="H48" s="29"/>
      <c r="I48" s="30"/>
      <c r="J48" s="150" t="s">
        <v>182</v>
      </c>
      <c r="K48" s="107"/>
      <c r="L48" s="107"/>
      <c r="M48" s="107"/>
      <c r="N48" s="107"/>
      <c r="O48" s="107"/>
      <c r="P48" s="151"/>
    </row>
    <row r="49" spans="1:16" ht="15">
      <c r="A49" s="31"/>
      <c r="B49" s="32"/>
      <c r="C49" s="153" t="s">
        <v>66</v>
      </c>
      <c r="D49" s="153"/>
      <c r="E49" s="153"/>
      <c r="F49" s="153"/>
      <c r="G49" s="32"/>
      <c r="H49" s="32"/>
      <c r="I49" s="33"/>
      <c r="J49" s="185" t="s">
        <v>179</v>
      </c>
      <c r="K49" s="186"/>
      <c r="L49" s="186"/>
      <c r="M49" s="186"/>
      <c r="N49" s="186"/>
      <c r="O49" s="186"/>
      <c r="P49" s="187"/>
    </row>
    <row r="50" spans="1:16" ht="1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</row>
    <row r="51" spans="1:16" ht="77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6.5" customHeight="1">
      <c r="A52" s="154" t="s">
        <v>67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</row>
    <row r="53" spans="1:16" ht="12.75" customHeight="1">
      <c r="A53" s="155" t="s">
        <v>68</v>
      </c>
      <c r="B53" s="156" t="s">
        <v>69</v>
      </c>
      <c r="C53" s="156"/>
      <c r="D53" s="156"/>
      <c r="E53" s="157" t="s">
        <v>70</v>
      </c>
      <c r="F53" s="157"/>
      <c r="G53" s="157"/>
      <c r="H53" s="157"/>
      <c r="I53" s="158" t="s">
        <v>49</v>
      </c>
      <c r="J53" s="161" t="s">
        <v>50</v>
      </c>
      <c r="K53" s="162"/>
      <c r="L53" s="163"/>
      <c r="M53" s="183" t="s">
        <v>71</v>
      </c>
      <c r="N53" s="183"/>
      <c r="O53" s="183"/>
      <c r="P53" s="183"/>
    </row>
    <row r="54" spans="1:20" ht="23.25" customHeight="1">
      <c r="A54" s="155"/>
      <c r="B54" s="156"/>
      <c r="C54" s="156"/>
      <c r="D54" s="156"/>
      <c r="E54" s="159"/>
      <c r="F54" s="159"/>
      <c r="G54" s="160"/>
      <c r="H54" s="160"/>
      <c r="I54" s="158"/>
      <c r="J54" s="164"/>
      <c r="K54" s="165"/>
      <c r="L54" s="166"/>
      <c r="M54" s="190" t="s">
        <v>72</v>
      </c>
      <c r="N54" s="190"/>
      <c r="O54" s="190" t="s">
        <v>73</v>
      </c>
      <c r="P54" s="190"/>
      <c r="S54" s="170"/>
      <c r="T54" s="170"/>
    </row>
    <row r="55" spans="1:20" ht="13.5">
      <c r="A55" s="34">
        <v>1</v>
      </c>
      <c r="B55" s="167" t="s">
        <v>74</v>
      </c>
      <c r="C55" s="167"/>
      <c r="D55" s="167"/>
      <c r="E55" s="168">
        <v>123</v>
      </c>
      <c r="F55" s="168"/>
      <c r="G55" s="168">
        <v>246</v>
      </c>
      <c r="H55" s="168"/>
      <c r="I55" s="35">
        <v>616</v>
      </c>
      <c r="J55" s="171">
        <v>308</v>
      </c>
      <c r="K55" s="172"/>
      <c r="L55" s="173"/>
      <c r="M55" s="169">
        <v>123</v>
      </c>
      <c r="N55" s="169"/>
      <c r="O55" s="169">
        <v>246</v>
      </c>
      <c r="P55" s="169"/>
      <c r="S55" s="170"/>
      <c r="T55" s="170"/>
    </row>
    <row r="56" spans="1:20" ht="13.5">
      <c r="A56" s="34">
        <v>2</v>
      </c>
      <c r="B56" s="167" t="s">
        <v>75</v>
      </c>
      <c r="C56" s="167"/>
      <c r="D56" s="167"/>
      <c r="E56" s="168">
        <v>111</v>
      </c>
      <c r="F56" s="168"/>
      <c r="G56" s="168">
        <v>222</v>
      </c>
      <c r="H56" s="168"/>
      <c r="I56" s="35">
        <v>556</v>
      </c>
      <c r="J56" s="171">
        <v>278</v>
      </c>
      <c r="K56" s="172"/>
      <c r="L56" s="173"/>
      <c r="M56" s="169">
        <v>111</v>
      </c>
      <c r="N56" s="169"/>
      <c r="O56" s="169">
        <v>222</v>
      </c>
      <c r="P56" s="169"/>
      <c r="S56" s="170"/>
      <c r="T56" s="170"/>
    </row>
    <row r="57" spans="1:20" ht="33.75" customHeight="1">
      <c r="A57" s="36">
        <v>3</v>
      </c>
      <c r="B57" s="181" t="s">
        <v>76</v>
      </c>
      <c r="C57" s="181"/>
      <c r="D57" s="181"/>
      <c r="E57" s="182">
        <v>93</v>
      </c>
      <c r="F57" s="182"/>
      <c r="G57" s="182">
        <v>186</v>
      </c>
      <c r="H57" s="182"/>
      <c r="I57" s="37">
        <v>462</v>
      </c>
      <c r="J57" s="175">
        <v>231</v>
      </c>
      <c r="K57" s="176"/>
      <c r="L57" s="177"/>
      <c r="M57" s="174">
        <v>93</v>
      </c>
      <c r="N57" s="174"/>
      <c r="O57" s="174">
        <v>186</v>
      </c>
      <c r="P57" s="174"/>
      <c r="S57" s="170"/>
      <c r="T57" s="170"/>
    </row>
    <row r="58" spans="1:16" ht="13.5">
      <c r="A58" s="38">
        <v>4</v>
      </c>
      <c r="B58" s="178" t="s">
        <v>77</v>
      </c>
      <c r="C58" s="178"/>
      <c r="D58" s="178"/>
      <c r="E58" s="168">
        <v>62</v>
      </c>
      <c r="F58" s="168"/>
      <c r="G58" s="168">
        <v>124</v>
      </c>
      <c r="H58" s="168"/>
      <c r="I58" s="35">
        <v>308</v>
      </c>
      <c r="J58" s="171">
        <v>154</v>
      </c>
      <c r="K58" s="172"/>
      <c r="L58" s="173"/>
      <c r="M58" s="169">
        <v>62</v>
      </c>
      <c r="N58" s="169"/>
      <c r="O58" s="169">
        <v>124</v>
      </c>
      <c r="P58" s="169"/>
    </row>
    <row r="59" spans="1:16" ht="15">
      <c r="A59" s="39"/>
      <c r="B59" s="39"/>
      <c r="C59" s="39"/>
      <c r="D59" s="39"/>
      <c r="E59" s="39"/>
      <c r="F59" s="39"/>
      <c r="G59" s="39"/>
      <c r="H59" s="65"/>
      <c r="I59" s="65"/>
      <c r="J59" s="65"/>
      <c r="K59" s="19"/>
      <c r="L59" s="19"/>
      <c r="M59" s="19"/>
      <c r="N59" s="19"/>
      <c r="O59" s="19"/>
      <c r="P59" s="19"/>
    </row>
    <row r="60" spans="1:16" ht="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19"/>
      <c r="L60" s="19"/>
      <c r="M60" s="19"/>
      <c r="N60" s="19"/>
      <c r="O60" s="19"/>
      <c r="P60" s="19"/>
    </row>
    <row r="61" spans="4:8" ht="12.75">
      <c r="D61" s="27"/>
      <c r="H61" s="64"/>
    </row>
    <row r="62" spans="8:9" ht="12.75">
      <c r="H62" s="64"/>
      <c r="I62" s="64"/>
    </row>
    <row r="63" spans="7:8" ht="12.75">
      <c r="G63" s="64"/>
      <c r="H63" s="64"/>
    </row>
    <row r="64" spans="5:8" ht="12.75">
      <c r="E64" s="64"/>
      <c r="H64" s="64"/>
    </row>
    <row r="65" spans="9:10" ht="12.75">
      <c r="I65" s="64"/>
      <c r="J65" s="64"/>
    </row>
    <row r="66" spans="7:8" ht="12.75">
      <c r="G66" s="64"/>
      <c r="H66" s="64"/>
    </row>
    <row r="69" spans="7:8" ht="12.75">
      <c r="G69" s="64"/>
      <c r="H69" s="64"/>
    </row>
  </sheetData>
  <sheetProtection selectLockedCells="1" selectUnlockedCells="1"/>
  <mergeCells count="173">
    <mergeCell ref="H13:I13"/>
    <mergeCell ref="J13:P15"/>
    <mergeCell ref="A14:C15"/>
    <mergeCell ref="D14:D15"/>
    <mergeCell ref="E14:G15"/>
    <mergeCell ref="H14:I15"/>
    <mergeCell ref="A1:P2"/>
    <mergeCell ref="A3:P5"/>
    <mergeCell ref="A6:P9"/>
    <mergeCell ref="A10:P10"/>
    <mergeCell ref="A11:G11"/>
    <mergeCell ref="H11:I11"/>
    <mergeCell ref="J11:L11"/>
    <mergeCell ref="M11:P11"/>
    <mergeCell ref="E16:F16"/>
    <mergeCell ref="H16:I16"/>
    <mergeCell ref="J16:K16"/>
    <mergeCell ref="A12:G12"/>
    <mergeCell ref="H12:I12"/>
    <mergeCell ref="J12:L12"/>
    <mergeCell ref="L16:M16"/>
    <mergeCell ref="M12:P12"/>
    <mergeCell ref="A13:C13"/>
    <mergeCell ref="E13:G13"/>
    <mergeCell ref="N16:O16"/>
    <mergeCell ref="A17:C18"/>
    <mergeCell ref="D17:D18"/>
    <mergeCell ref="E17:F18"/>
    <mergeCell ref="G17:G18"/>
    <mergeCell ref="H17:I17"/>
    <mergeCell ref="J17:K17"/>
    <mergeCell ref="L17:M18"/>
    <mergeCell ref="N17:O18"/>
    <mergeCell ref="A16:C16"/>
    <mergeCell ref="A21:C21"/>
    <mergeCell ref="E21:F21"/>
    <mergeCell ref="L21:M21"/>
    <mergeCell ref="N21:O21"/>
    <mergeCell ref="A22:C22"/>
    <mergeCell ref="E22:F22"/>
    <mergeCell ref="L22:M22"/>
    <mergeCell ref="N22:O22"/>
    <mergeCell ref="P17:P18"/>
    <mergeCell ref="A19:C19"/>
    <mergeCell ref="E19:F19"/>
    <mergeCell ref="L19:M19"/>
    <mergeCell ref="N19:O19"/>
    <mergeCell ref="A20:C20"/>
    <mergeCell ref="E20:F20"/>
    <mergeCell ref="L20:M20"/>
    <mergeCell ref="N20:O20"/>
    <mergeCell ref="A25:C25"/>
    <mergeCell ref="E25:F25"/>
    <mergeCell ref="L25:M25"/>
    <mergeCell ref="N25:O25"/>
    <mergeCell ref="A26:C26"/>
    <mergeCell ref="E26:F26"/>
    <mergeCell ref="L26:M26"/>
    <mergeCell ref="N26:O26"/>
    <mergeCell ref="A23:C23"/>
    <mergeCell ref="E23:F23"/>
    <mergeCell ref="L23:M23"/>
    <mergeCell ref="N23:O23"/>
    <mergeCell ref="A24:C24"/>
    <mergeCell ref="E24:F24"/>
    <mergeCell ref="L24:M24"/>
    <mergeCell ref="N24:O24"/>
    <mergeCell ref="A29:C29"/>
    <mergeCell ref="E29:F29"/>
    <mergeCell ref="L29:M29"/>
    <mergeCell ref="N29:O29"/>
    <mergeCell ref="A30:C30"/>
    <mergeCell ref="E30:F30"/>
    <mergeCell ref="L30:M30"/>
    <mergeCell ref="N30:O30"/>
    <mergeCell ref="A27:C27"/>
    <mergeCell ref="E27:F27"/>
    <mergeCell ref="L27:M27"/>
    <mergeCell ref="N27:O27"/>
    <mergeCell ref="A28:C28"/>
    <mergeCell ref="E28:F28"/>
    <mergeCell ref="L28:M28"/>
    <mergeCell ref="N28:O28"/>
    <mergeCell ref="A33:C33"/>
    <mergeCell ref="E33:F33"/>
    <mergeCell ref="L33:M33"/>
    <mergeCell ref="N33:O33"/>
    <mergeCell ref="A34:C34"/>
    <mergeCell ref="E34:F34"/>
    <mergeCell ref="L34:M34"/>
    <mergeCell ref="N34:O34"/>
    <mergeCell ref="A31:C31"/>
    <mergeCell ref="E31:F31"/>
    <mergeCell ref="L31:M31"/>
    <mergeCell ref="N31:O31"/>
    <mergeCell ref="A32:C32"/>
    <mergeCell ref="E32:F32"/>
    <mergeCell ref="L32:M32"/>
    <mergeCell ref="N32:O32"/>
    <mergeCell ref="A37:C37"/>
    <mergeCell ref="E37:F37"/>
    <mergeCell ref="L37:M37"/>
    <mergeCell ref="N37:O37"/>
    <mergeCell ref="A38:I38"/>
    <mergeCell ref="J38:M38"/>
    <mergeCell ref="N38:P38"/>
    <mergeCell ref="A35:C35"/>
    <mergeCell ref="E35:F35"/>
    <mergeCell ref="L35:M35"/>
    <mergeCell ref="N35:O35"/>
    <mergeCell ref="A36:C36"/>
    <mergeCell ref="E36:F36"/>
    <mergeCell ref="L36:M36"/>
    <mergeCell ref="N36:O36"/>
    <mergeCell ref="D46:F46"/>
    <mergeCell ref="K46:P46"/>
    <mergeCell ref="C47:F47"/>
    <mergeCell ref="J47:P47"/>
    <mergeCell ref="C48:F48"/>
    <mergeCell ref="J48:P48"/>
    <mergeCell ref="N41:P41"/>
    <mergeCell ref="J42:M42"/>
    <mergeCell ref="N42:P42"/>
    <mergeCell ref="J43:P43"/>
    <mergeCell ref="J44:P45"/>
    <mergeCell ref="D45:F45"/>
    <mergeCell ref="B53:D54"/>
    <mergeCell ref="E53:H53"/>
    <mergeCell ref="I53:I54"/>
    <mergeCell ref="J53:L54"/>
    <mergeCell ref="M53:P53"/>
    <mergeCell ref="A39:I40"/>
    <mergeCell ref="J39:M40"/>
    <mergeCell ref="N39:P40"/>
    <mergeCell ref="A41:I44"/>
    <mergeCell ref="J41:M41"/>
    <mergeCell ref="B55:D55"/>
    <mergeCell ref="E55:F55"/>
    <mergeCell ref="G55:H55"/>
    <mergeCell ref="J55:L55"/>
    <mergeCell ref="M55:N55"/>
    <mergeCell ref="C49:F49"/>
    <mergeCell ref="J49:P49"/>
    <mergeCell ref="A50:P51"/>
    <mergeCell ref="A52:P52"/>
    <mergeCell ref="A53:A54"/>
    <mergeCell ref="O56:P56"/>
    <mergeCell ref="S56:T56"/>
    <mergeCell ref="E54:F54"/>
    <mergeCell ref="G54:H54"/>
    <mergeCell ref="M54:N54"/>
    <mergeCell ref="O54:P54"/>
    <mergeCell ref="S54:T54"/>
    <mergeCell ref="B57:D57"/>
    <mergeCell ref="E57:F57"/>
    <mergeCell ref="G57:H57"/>
    <mergeCell ref="O55:P55"/>
    <mergeCell ref="S55:T55"/>
    <mergeCell ref="B56:D56"/>
    <mergeCell ref="E56:F56"/>
    <mergeCell ref="G56:H56"/>
    <mergeCell ref="J56:L56"/>
    <mergeCell ref="M56:N56"/>
    <mergeCell ref="J57:L57"/>
    <mergeCell ref="M57:N57"/>
    <mergeCell ref="O57:P57"/>
    <mergeCell ref="S57:T57"/>
    <mergeCell ref="B58:D58"/>
    <mergeCell ref="E58:F58"/>
    <mergeCell ref="G58:H58"/>
    <mergeCell ref="J58:L58"/>
    <mergeCell ref="M58:N58"/>
    <mergeCell ref="O58:P58"/>
  </mergeCells>
  <printOptions/>
  <pageMargins left="0.19652777777777777" right="0.19652777777777777" top="0.15763888888888888" bottom="0.27569444444444446" header="0.5118055555555555" footer="0.5118055555555555"/>
  <pageSetup firstPageNumber="1" useFirstPageNumber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zoomScale="85" zoomScaleNormal="85" zoomScalePageLayoutView="0" workbookViewId="0" topLeftCell="A1">
      <selection activeCell="B80" sqref="B80"/>
    </sheetView>
  </sheetViews>
  <sheetFormatPr defaultColWidth="11.57421875" defaultRowHeight="12.75"/>
  <cols>
    <col min="1" max="1" width="34.7109375" style="0" customWidth="1"/>
    <col min="2" max="2" width="32.140625" style="0" customWidth="1"/>
    <col min="3" max="3" width="90.7109375" style="0" customWidth="1"/>
  </cols>
  <sheetData>
    <row r="1" spans="1:5" ht="15">
      <c r="A1" s="40" t="s">
        <v>82</v>
      </c>
      <c r="B1" s="40" t="s">
        <v>83</v>
      </c>
      <c r="C1" s="235" t="s">
        <v>84</v>
      </c>
      <c r="D1" s="235"/>
      <c r="E1" s="235"/>
    </row>
    <row r="2" spans="1:5" ht="12.75" customHeight="1">
      <c r="A2" s="41" t="s">
        <v>66</v>
      </c>
      <c r="B2" s="41" t="s">
        <v>85</v>
      </c>
      <c r="C2" s="103" t="s">
        <v>86</v>
      </c>
      <c r="D2" s="103"/>
      <c r="E2" s="103"/>
    </row>
    <row r="3" spans="1:5" ht="15">
      <c r="A3" s="42" t="s">
        <v>6</v>
      </c>
      <c r="B3" s="41" t="s">
        <v>85</v>
      </c>
      <c r="C3" s="43" t="s">
        <v>87</v>
      </c>
      <c r="D3" s="44"/>
      <c r="E3" s="45"/>
    </row>
    <row r="4" spans="1:5" ht="15">
      <c r="A4" s="42" t="s">
        <v>88</v>
      </c>
      <c r="B4" s="41" t="s">
        <v>85</v>
      </c>
      <c r="C4" s="43" t="s">
        <v>89</v>
      </c>
      <c r="D4" s="44"/>
      <c r="E4" s="45"/>
    </row>
    <row r="5" spans="1:5" ht="15">
      <c r="A5" s="42" t="s">
        <v>90</v>
      </c>
      <c r="B5" s="41" t="s">
        <v>85</v>
      </c>
      <c r="C5" s="43" t="s">
        <v>91</v>
      </c>
      <c r="D5" s="44"/>
      <c r="E5" s="45"/>
    </row>
    <row r="6" spans="1:5" ht="15">
      <c r="A6" s="42" t="s">
        <v>92</v>
      </c>
      <c r="B6" s="41" t="s">
        <v>85</v>
      </c>
      <c r="C6" s="43" t="s">
        <v>93</v>
      </c>
      <c r="D6" s="44"/>
      <c r="E6" s="45"/>
    </row>
    <row r="7" spans="1:5" ht="15">
      <c r="A7" s="42" t="s">
        <v>94</v>
      </c>
      <c r="B7" s="41" t="s">
        <v>85</v>
      </c>
      <c r="C7" s="43" t="s">
        <v>95</v>
      </c>
      <c r="D7" s="44"/>
      <c r="E7" s="45"/>
    </row>
    <row r="8" spans="1:5" ht="15">
      <c r="A8" s="42" t="s">
        <v>96</v>
      </c>
      <c r="B8" s="41" t="s">
        <v>85</v>
      </c>
      <c r="C8" s="43" t="s">
        <v>97</v>
      </c>
      <c r="D8" s="44"/>
      <c r="E8" s="45"/>
    </row>
    <row r="9" spans="1:5" ht="15">
      <c r="A9" s="42" t="s">
        <v>98</v>
      </c>
      <c r="B9" s="41" t="s">
        <v>85</v>
      </c>
      <c r="C9" s="43" t="s">
        <v>99</v>
      </c>
      <c r="D9" s="44"/>
      <c r="E9" s="45"/>
    </row>
    <row r="10" spans="1:5" ht="15">
      <c r="A10" s="42" t="s">
        <v>100</v>
      </c>
      <c r="B10" s="41" t="s">
        <v>85</v>
      </c>
      <c r="C10" s="43" t="s">
        <v>101</v>
      </c>
      <c r="D10" s="44"/>
      <c r="E10" s="45"/>
    </row>
    <row r="11" spans="1:5" ht="15">
      <c r="A11" s="42" t="s">
        <v>102</v>
      </c>
      <c r="B11" s="41" t="s">
        <v>85</v>
      </c>
      <c r="C11" s="43" t="s">
        <v>103</v>
      </c>
      <c r="D11" s="44"/>
      <c r="E11" s="45"/>
    </row>
    <row r="12" spans="1:5" ht="15">
      <c r="A12" s="42" t="s">
        <v>104</v>
      </c>
      <c r="B12" s="41" t="s">
        <v>85</v>
      </c>
      <c r="C12" s="43" t="s">
        <v>105</v>
      </c>
      <c r="D12" s="44"/>
      <c r="E12" s="45"/>
    </row>
    <row r="13" spans="1:5" ht="15">
      <c r="A13" s="42" t="s">
        <v>106</v>
      </c>
      <c r="B13" s="41" t="s">
        <v>85</v>
      </c>
      <c r="C13" s="43" t="s">
        <v>107</v>
      </c>
      <c r="D13" s="44"/>
      <c r="E13" s="45"/>
    </row>
    <row r="14" spans="1:5" ht="15">
      <c r="A14" s="42" t="s">
        <v>108</v>
      </c>
      <c r="B14" s="41" t="s">
        <v>85</v>
      </c>
      <c r="C14" s="43" t="s">
        <v>109</v>
      </c>
      <c r="D14" s="44"/>
      <c r="E14" s="45"/>
    </row>
    <row r="15" spans="1:5" ht="15">
      <c r="A15" s="42" t="s">
        <v>29</v>
      </c>
      <c r="B15" s="41" t="s">
        <v>85</v>
      </c>
      <c r="C15" s="43" t="s">
        <v>110</v>
      </c>
      <c r="D15" s="44"/>
      <c r="E15" s="45"/>
    </row>
    <row r="16" spans="1:5" ht="15">
      <c r="A16" s="42" t="s">
        <v>111</v>
      </c>
      <c r="B16" s="41" t="s">
        <v>85</v>
      </c>
      <c r="C16" s="43" t="s">
        <v>112</v>
      </c>
      <c r="D16" s="44"/>
      <c r="E16" s="45"/>
    </row>
    <row r="17" spans="1:5" ht="15">
      <c r="A17" s="42" t="s">
        <v>113</v>
      </c>
      <c r="B17" s="41" t="s">
        <v>85</v>
      </c>
      <c r="C17" s="43" t="s">
        <v>114</v>
      </c>
      <c r="D17" s="44"/>
      <c r="E17" s="45"/>
    </row>
    <row r="18" spans="1:5" ht="15">
      <c r="A18" s="46"/>
      <c r="B18" s="47"/>
      <c r="C18" s="48"/>
      <c r="D18" s="49"/>
      <c r="E18" s="50"/>
    </row>
    <row r="19" spans="1:5" ht="28.5" customHeight="1">
      <c r="A19" s="41" t="s">
        <v>66</v>
      </c>
      <c r="B19" s="41" t="s">
        <v>115</v>
      </c>
      <c r="C19" s="103" t="s">
        <v>116</v>
      </c>
      <c r="D19" s="103"/>
      <c r="E19" s="103"/>
    </row>
    <row r="20" spans="1:5" ht="15">
      <c r="A20" s="42" t="s">
        <v>6</v>
      </c>
      <c r="B20" s="41" t="s">
        <v>115</v>
      </c>
      <c r="C20" s="43" t="s">
        <v>87</v>
      </c>
      <c r="D20" s="44"/>
      <c r="E20" s="45"/>
    </row>
    <row r="21" spans="1:5" ht="15">
      <c r="A21" s="42" t="s">
        <v>88</v>
      </c>
      <c r="B21" s="41" t="s">
        <v>115</v>
      </c>
      <c r="C21" s="43" t="s">
        <v>89</v>
      </c>
      <c r="D21" s="44"/>
      <c r="E21" s="45"/>
    </row>
    <row r="22" spans="1:5" ht="15">
      <c r="A22" s="42" t="s">
        <v>90</v>
      </c>
      <c r="B22" s="41" t="s">
        <v>115</v>
      </c>
      <c r="C22" s="43" t="s">
        <v>91</v>
      </c>
      <c r="D22" s="44"/>
      <c r="E22" s="45"/>
    </row>
    <row r="23" spans="1:5" ht="15">
      <c r="A23" s="42" t="s">
        <v>92</v>
      </c>
      <c r="B23" s="41" t="s">
        <v>115</v>
      </c>
      <c r="C23" s="43" t="s">
        <v>93</v>
      </c>
      <c r="D23" s="44"/>
      <c r="E23" s="45"/>
    </row>
    <row r="24" spans="1:5" ht="15">
      <c r="A24" s="42" t="s">
        <v>94</v>
      </c>
      <c r="B24" s="41" t="s">
        <v>115</v>
      </c>
      <c r="C24" s="43" t="s">
        <v>95</v>
      </c>
      <c r="D24" s="44"/>
      <c r="E24" s="45"/>
    </row>
    <row r="25" spans="1:5" ht="15">
      <c r="A25" s="42" t="s">
        <v>96</v>
      </c>
      <c r="B25" s="41" t="s">
        <v>115</v>
      </c>
      <c r="C25" s="43" t="s">
        <v>97</v>
      </c>
      <c r="D25" s="51"/>
      <c r="E25" s="45"/>
    </row>
    <row r="26" spans="1:5" ht="15">
      <c r="A26" s="42" t="s">
        <v>98</v>
      </c>
      <c r="B26" s="41" t="s">
        <v>115</v>
      </c>
      <c r="C26" s="43" t="s">
        <v>99</v>
      </c>
      <c r="D26" s="44"/>
      <c r="E26" s="45"/>
    </row>
    <row r="27" spans="1:5" ht="15">
      <c r="A27" s="42" t="s">
        <v>100</v>
      </c>
      <c r="B27" s="41" t="s">
        <v>115</v>
      </c>
      <c r="C27" s="43" t="s">
        <v>101</v>
      </c>
      <c r="D27" s="44"/>
      <c r="E27" s="45"/>
    </row>
    <row r="28" spans="1:5" ht="15">
      <c r="A28" s="42" t="s">
        <v>102</v>
      </c>
      <c r="B28" s="41" t="s">
        <v>115</v>
      </c>
      <c r="C28" s="43" t="s">
        <v>103</v>
      </c>
      <c r="D28" s="44"/>
      <c r="E28" s="45"/>
    </row>
    <row r="29" spans="1:5" ht="15">
      <c r="A29" s="42" t="s">
        <v>104</v>
      </c>
      <c r="B29" s="41" t="s">
        <v>115</v>
      </c>
      <c r="C29" s="43" t="s">
        <v>105</v>
      </c>
      <c r="D29" s="44"/>
      <c r="E29" s="45"/>
    </row>
    <row r="30" spans="1:5" ht="15">
      <c r="A30" s="42" t="s">
        <v>106</v>
      </c>
      <c r="B30" s="41" t="s">
        <v>115</v>
      </c>
      <c r="C30" s="43" t="s">
        <v>107</v>
      </c>
      <c r="D30" s="44"/>
      <c r="E30" s="45"/>
    </row>
    <row r="31" spans="1:5" ht="15">
      <c r="A31" s="42" t="s">
        <v>108</v>
      </c>
      <c r="B31" s="41" t="s">
        <v>115</v>
      </c>
      <c r="C31" s="43" t="s">
        <v>109</v>
      </c>
      <c r="D31" s="44"/>
      <c r="E31" s="45"/>
    </row>
    <row r="32" spans="1:5" ht="15">
      <c r="A32" s="42" t="s">
        <v>29</v>
      </c>
      <c r="B32" s="41" t="s">
        <v>115</v>
      </c>
      <c r="C32" s="43" t="s">
        <v>110</v>
      </c>
      <c r="D32" s="44"/>
      <c r="E32" s="45"/>
    </row>
    <row r="33" spans="1:5" ht="15">
      <c r="A33" s="42" t="s">
        <v>117</v>
      </c>
      <c r="B33" s="41" t="s">
        <v>115</v>
      </c>
      <c r="C33" s="43" t="s">
        <v>112</v>
      </c>
      <c r="D33" s="44"/>
      <c r="E33" s="45"/>
    </row>
    <row r="34" spans="1:5" ht="15">
      <c r="A34" s="42" t="s">
        <v>113</v>
      </c>
      <c r="B34" s="41" t="s">
        <v>115</v>
      </c>
      <c r="C34" s="43" t="s">
        <v>114</v>
      </c>
      <c r="D34" s="44"/>
      <c r="E34" s="45"/>
    </row>
    <row r="35" spans="1:5" ht="15">
      <c r="A35" s="52"/>
      <c r="B35" s="47"/>
      <c r="C35" s="48"/>
      <c r="D35" s="49"/>
      <c r="E35" s="50"/>
    </row>
    <row r="36" spans="1:5" ht="15">
      <c r="A36" s="42" t="s">
        <v>118</v>
      </c>
      <c r="B36" s="53" t="s">
        <v>119</v>
      </c>
      <c r="C36" s="43" t="s">
        <v>120</v>
      </c>
      <c r="D36" s="54"/>
      <c r="E36" s="55"/>
    </row>
    <row r="37" spans="1:5" ht="15">
      <c r="A37" s="42" t="s">
        <v>40</v>
      </c>
      <c r="B37" s="53" t="s">
        <v>119</v>
      </c>
      <c r="C37" s="43" t="s">
        <v>121</v>
      </c>
      <c r="D37" s="54"/>
      <c r="E37" s="55"/>
    </row>
    <row r="38" spans="1:5" ht="15">
      <c r="A38" s="42" t="s">
        <v>6</v>
      </c>
      <c r="B38" s="53" t="s">
        <v>119</v>
      </c>
      <c r="C38" s="43" t="s">
        <v>87</v>
      </c>
      <c r="D38" s="54"/>
      <c r="E38" s="55"/>
    </row>
    <row r="39" spans="1:5" ht="15">
      <c r="A39" s="42" t="s">
        <v>90</v>
      </c>
      <c r="B39" s="53" t="s">
        <v>119</v>
      </c>
      <c r="C39" s="43" t="s">
        <v>91</v>
      </c>
      <c r="D39" s="54"/>
      <c r="E39" s="55"/>
    </row>
    <row r="40" spans="1:5" ht="15">
      <c r="A40" s="42" t="s">
        <v>88</v>
      </c>
      <c r="B40" s="53" t="s">
        <v>119</v>
      </c>
      <c r="C40" s="43" t="s">
        <v>89</v>
      </c>
      <c r="D40" s="54"/>
      <c r="E40" s="55"/>
    </row>
    <row r="41" spans="1:5" ht="15">
      <c r="A41" s="42" t="s">
        <v>122</v>
      </c>
      <c r="B41" s="53" t="s">
        <v>119</v>
      </c>
      <c r="C41" s="43" t="s">
        <v>123</v>
      </c>
      <c r="D41" s="54"/>
      <c r="E41" s="55"/>
    </row>
    <row r="42" spans="1:5" ht="12.75" customHeight="1">
      <c r="A42" s="56" t="s">
        <v>124</v>
      </c>
      <c r="B42" s="57" t="s">
        <v>119</v>
      </c>
      <c r="C42" s="103" t="s">
        <v>125</v>
      </c>
      <c r="D42" s="103"/>
      <c r="E42" s="103"/>
    </row>
    <row r="43" spans="1:5" ht="15">
      <c r="A43" s="42" t="s">
        <v>126</v>
      </c>
      <c r="B43" s="53" t="s">
        <v>119</v>
      </c>
      <c r="C43" s="43" t="s">
        <v>127</v>
      </c>
      <c r="D43" s="54"/>
      <c r="E43" s="55"/>
    </row>
    <row r="44" spans="1:5" ht="15">
      <c r="A44" s="42" t="s">
        <v>128</v>
      </c>
      <c r="B44" s="53" t="s">
        <v>119</v>
      </c>
      <c r="C44" s="43" t="s">
        <v>129</v>
      </c>
      <c r="D44" s="54"/>
      <c r="E44" s="55"/>
    </row>
    <row r="45" spans="1:5" ht="15">
      <c r="A45" s="42" t="s">
        <v>130</v>
      </c>
      <c r="B45" s="53" t="s">
        <v>119</v>
      </c>
      <c r="C45" s="43" t="s">
        <v>131</v>
      </c>
      <c r="D45" s="54"/>
      <c r="E45" s="55"/>
    </row>
    <row r="46" spans="1:5" ht="15">
      <c r="A46" s="42" t="s">
        <v>132</v>
      </c>
      <c r="B46" s="53" t="s">
        <v>119</v>
      </c>
      <c r="C46" s="43" t="s">
        <v>133</v>
      </c>
      <c r="D46" s="54"/>
      <c r="E46" s="55"/>
    </row>
    <row r="47" spans="1:5" ht="15">
      <c r="A47" s="42" t="s">
        <v>134</v>
      </c>
      <c r="B47" s="53" t="s">
        <v>119</v>
      </c>
      <c r="C47" s="43" t="s">
        <v>135</v>
      </c>
      <c r="D47" s="54"/>
      <c r="E47" s="55"/>
    </row>
    <row r="48" spans="1:5" ht="15">
      <c r="A48" s="42" t="s">
        <v>100</v>
      </c>
      <c r="B48" s="53" t="s">
        <v>119</v>
      </c>
      <c r="C48" s="43" t="s">
        <v>136</v>
      </c>
      <c r="D48" s="54"/>
      <c r="E48" s="55"/>
    </row>
    <row r="49" spans="1:5" ht="15">
      <c r="A49" s="42" t="s">
        <v>137</v>
      </c>
      <c r="B49" s="53" t="s">
        <v>119</v>
      </c>
      <c r="C49" s="43" t="s">
        <v>138</v>
      </c>
      <c r="D49" s="54"/>
      <c r="E49" s="55"/>
    </row>
    <row r="50" spans="1:5" ht="15">
      <c r="A50" s="42" t="s">
        <v>139</v>
      </c>
      <c r="B50" s="53" t="s">
        <v>119</v>
      </c>
      <c r="C50" s="43" t="s">
        <v>140</v>
      </c>
      <c r="D50" s="54"/>
      <c r="E50" s="55"/>
    </row>
    <row r="51" spans="1:5" ht="15">
      <c r="A51" s="42" t="s">
        <v>141</v>
      </c>
      <c r="B51" s="53" t="s">
        <v>119</v>
      </c>
      <c r="C51" s="43" t="s">
        <v>142</v>
      </c>
      <c r="D51" s="54"/>
      <c r="E51" s="55"/>
    </row>
    <row r="52" spans="1:5" ht="15">
      <c r="A52" s="42" t="s">
        <v>104</v>
      </c>
      <c r="B52" s="53" t="s">
        <v>119</v>
      </c>
      <c r="C52" s="43" t="s">
        <v>105</v>
      </c>
      <c r="D52" s="54"/>
      <c r="E52" s="55"/>
    </row>
    <row r="53" spans="1:5" ht="15">
      <c r="A53" s="42" t="s">
        <v>143</v>
      </c>
      <c r="B53" s="53" t="s">
        <v>119</v>
      </c>
      <c r="C53" s="43" t="s">
        <v>107</v>
      </c>
      <c r="D53" s="54"/>
      <c r="E53" s="55"/>
    </row>
    <row r="54" spans="1:5" ht="12.75" customHeight="1">
      <c r="A54" s="56" t="s">
        <v>144</v>
      </c>
      <c r="B54" s="57" t="s">
        <v>119</v>
      </c>
      <c r="C54" s="103" t="s">
        <v>145</v>
      </c>
      <c r="D54" s="103"/>
      <c r="E54" s="103"/>
    </row>
    <row r="55" spans="1:5" ht="15">
      <c r="A55" s="56" t="s">
        <v>146</v>
      </c>
      <c r="B55" s="57" t="s">
        <v>119</v>
      </c>
      <c r="C55" s="43" t="s">
        <v>147</v>
      </c>
      <c r="D55" s="51"/>
      <c r="E55" s="55"/>
    </row>
    <row r="56" spans="1:5" ht="15">
      <c r="A56" s="42" t="s">
        <v>148</v>
      </c>
      <c r="B56" s="53" t="s">
        <v>119</v>
      </c>
      <c r="C56" s="43" t="s">
        <v>149</v>
      </c>
      <c r="D56" s="54"/>
      <c r="E56" s="55"/>
    </row>
    <row r="57" spans="1:5" ht="15">
      <c r="A57" s="41" t="s">
        <v>66</v>
      </c>
      <c r="B57" s="53" t="s">
        <v>119</v>
      </c>
      <c r="C57" s="43" t="s">
        <v>120</v>
      </c>
      <c r="D57" s="29"/>
      <c r="E57" s="58"/>
    </row>
    <row r="58" spans="1:5" ht="12.75" customHeight="1">
      <c r="A58" s="41" t="s">
        <v>111</v>
      </c>
      <c r="B58" s="53" t="s">
        <v>119</v>
      </c>
      <c r="C58" s="103" t="s">
        <v>150</v>
      </c>
      <c r="D58" s="103"/>
      <c r="E58" s="103"/>
    </row>
    <row r="59" spans="1:5" ht="12.75" customHeight="1">
      <c r="A59" s="41" t="s">
        <v>151</v>
      </c>
      <c r="B59" s="57" t="s">
        <v>119</v>
      </c>
      <c r="C59" s="103" t="s">
        <v>152</v>
      </c>
      <c r="D59" s="103"/>
      <c r="E59" s="103"/>
    </row>
    <row r="60" spans="1:5" ht="15">
      <c r="A60" s="52"/>
      <c r="B60" s="47"/>
      <c r="C60" s="48"/>
      <c r="D60" s="49"/>
      <c r="E60" s="50"/>
    </row>
    <row r="61" spans="1:5" ht="15">
      <c r="A61" s="59"/>
      <c r="B61" s="60"/>
      <c r="C61" s="61"/>
      <c r="D61" s="62"/>
      <c r="E61" s="63"/>
    </row>
    <row r="62" spans="1:5" ht="15">
      <c r="A62" s="234" t="s">
        <v>153</v>
      </c>
      <c r="B62" s="234"/>
      <c r="C62" s="234"/>
      <c r="D62" s="234"/>
      <c r="E62" s="234"/>
    </row>
    <row r="63" spans="1:5" ht="15">
      <c r="A63" s="52"/>
      <c r="B63" s="47"/>
      <c r="C63" s="48"/>
      <c r="D63" s="49"/>
      <c r="E63" s="50"/>
    </row>
    <row r="64" spans="1:5" ht="15">
      <c r="A64" s="42" t="s">
        <v>118</v>
      </c>
      <c r="B64" s="53" t="s">
        <v>154</v>
      </c>
      <c r="C64" s="43" t="s">
        <v>155</v>
      </c>
      <c r="D64" s="54"/>
      <c r="E64" s="55"/>
    </row>
    <row r="65" spans="1:5" ht="15">
      <c r="A65" s="42" t="s">
        <v>40</v>
      </c>
      <c r="B65" s="53" t="s">
        <v>154</v>
      </c>
      <c r="C65" s="43" t="s">
        <v>121</v>
      </c>
      <c r="D65" s="54"/>
      <c r="E65" s="55"/>
    </row>
    <row r="66" spans="1:5" ht="15">
      <c r="A66" s="42" t="s">
        <v>6</v>
      </c>
      <c r="B66" s="53" t="s">
        <v>154</v>
      </c>
      <c r="C66" s="43" t="s">
        <v>87</v>
      </c>
      <c r="D66" s="54"/>
      <c r="E66" s="55"/>
    </row>
    <row r="67" spans="1:5" ht="15">
      <c r="A67" s="42" t="s">
        <v>90</v>
      </c>
      <c r="B67" s="53" t="s">
        <v>154</v>
      </c>
      <c r="C67" s="43" t="s">
        <v>91</v>
      </c>
      <c r="D67" s="54"/>
      <c r="E67" s="55"/>
    </row>
    <row r="68" spans="1:5" ht="15">
      <c r="A68" s="42" t="s">
        <v>88</v>
      </c>
      <c r="B68" s="53" t="s">
        <v>154</v>
      </c>
      <c r="C68" s="43" t="s">
        <v>89</v>
      </c>
      <c r="D68" s="54"/>
      <c r="E68" s="55"/>
    </row>
    <row r="69" spans="1:5" ht="15">
      <c r="A69" s="42" t="s">
        <v>66</v>
      </c>
      <c r="B69" s="53" t="s">
        <v>154</v>
      </c>
      <c r="C69" s="43" t="s">
        <v>156</v>
      </c>
      <c r="D69" s="54"/>
      <c r="E69" s="55"/>
    </row>
    <row r="70" spans="1:5" ht="12.75" customHeight="1">
      <c r="A70" s="56" t="s">
        <v>157</v>
      </c>
      <c r="B70" s="53" t="s">
        <v>154</v>
      </c>
      <c r="C70" s="103" t="s">
        <v>158</v>
      </c>
      <c r="D70" s="103"/>
      <c r="E70" s="103"/>
    </row>
    <row r="71" spans="1:5" ht="15">
      <c r="A71" s="42" t="s">
        <v>159</v>
      </c>
      <c r="B71" s="53" t="s">
        <v>154</v>
      </c>
      <c r="C71" s="43" t="s">
        <v>160</v>
      </c>
      <c r="D71" s="54"/>
      <c r="E71" s="55"/>
    </row>
    <row r="72" spans="1:5" ht="15">
      <c r="A72" s="42" t="s">
        <v>161</v>
      </c>
      <c r="B72" s="53" t="s">
        <v>154</v>
      </c>
      <c r="C72" s="43" t="s">
        <v>162</v>
      </c>
      <c r="D72" s="54"/>
      <c r="E72" s="55"/>
    </row>
    <row r="73" spans="1:5" ht="15">
      <c r="A73" s="56" t="s">
        <v>146</v>
      </c>
      <c r="B73" s="53" t="s">
        <v>154</v>
      </c>
      <c r="C73" s="43" t="s">
        <v>147</v>
      </c>
      <c r="D73" s="54"/>
      <c r="E73" s="55"/>
    </row>
    <row r="74" spans="1:5" ht="15">
      <c r="A74" s="42" t="s">
        <v>143</v>
      </c>
      <c r="B74" s="53" t="s">
        <v>154</v>
      </c>
      <c r="C74" s="43" t="s">
        <v>163</v>
      </c>
      <c r="D74" s="54"/>
      <c r="E74" s="55"/>
    </row>
    <row r="75" spans="1:5" ht="15">
      <c r="A75" s="42" t="s">
        <v>148</v>
      </c>
      <c r="B75" s="53" t="s">
        <v>154</v>
      </c>
      <c r="C75" s="43" t="s">
        <v>149</v>
      </c>
      <c r="D75" s="54"/>
      <c r="E75" s="55"/>
    </row>
    <row r="76" spans="1:5" ht="12.75" customHeight="1">
      <c r="A76" s="41" t="s">
        <v>111</v>
      </c>
      <c r="B76" s="53" t="s">
        <v>154</v>
      </c>
      <c r="C76" s="103" t="s">
        <v>150</v>
      </c>
      <c r="D76" s="103"/>
      <c r="E76" s="103"/>
    </row>
  </sheetData>
  <sheetProtection selectLockedCells="1" selectUnlockedCells="1"/>
  <mergeCells count="10">
    <mergeCell ref="C59:E59"/>
    <mergeCell ref="A62:E62"/>
    <mergeCell ref="C70:E70"/>
    <mergeCell ref="C76:E76"/>
    <mergeCell ref="C1:E1"/>
    <mergeCell ref="C2:E2"/>
    <mergeCell ref="C19:E19"/>
    <mergeCell ref="C42:E42"/>
    <mergeCell ref="C54:E54"/>
    <mergeCell ref="C58:E58"/>
  </mergeCells>
  <printOptions/>
  <pageMargins left="0.7875" right="0.7875" top="0.5013888888888889" bottom="0.3347222222222222" header="0.2361111111111111" footer="0.5118055555555555"/>
  <pageSetup horizontalDpi="300" verticalDpi="300" orientation="portrait" paperSize="9" scale="70"/>
  <headerFooter alignWithMargins="0">
    <oddHeader>&amp;R&amp;"Times New Roman,Normal"&amp;12Página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orlando contabilidade</dc:creator>
  <cp:keywords/>
  <dc:description/>
  <cp:lastModifiedBy>vania contabilidade</cp:lastModifiedBy>
  <cp:lastPrinted>2022-01-05T19:08:59Z</cp:lastPrinted>
  <dcterms:created xsi:type="dcterms:W3CDTF">2020-01-08T19:24:53Z</dcterms:created>
  <dcterms:modified xsi:type="dcterms:W3CDTF">2023-12-29T18:42:57Z</dcterms:modified>
  <cp:category/>
  <cp:version/>
  <cp:contentType/>
  <cp:contentStatus/>
</cp:coreProperties>
</file>